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/>
  <mc:AlternateContent xmlns:mc="http://schemas.openxmlformats.org/markup-compatibility/2006">
    <mc:Choice Requires="x15">
      <x15ac:absPath xmlns:x15ac="http://schemas.microsoft.com/office/spreadsheetml/2010/11/ac" url="C:\Users\伊藤和幸\Desktop\センター利用関係\"/>
    </mc:Choice>
  </mc:AlternateContent>
  <xr:revisionPtr revIDLastSave="0" documentId="8_{AECE0702-802B-4A0A-98C3-D2B7FA87A32B}" xr6:coauthVersionLast="47" xr6:coauthVersionMax="47" xr10:uidLastSave="{00000000-0000-0000-0000-000000000000}"/>
  <bookViews>
    <workbookView xWindow="-170" yWindow="0" windowWidth="17220" windowHeight="10800" xr2:uid="{00000000-000D-0000-FFFF-FFFF00000000}"/>
  </bookViews>
  <sheets>
    <sheet name="追加利用" sheetId="4" r:id="rId1"/>
    <sheet name="リスト" sheetId="8" state="hidden" r:id="rId2"/>
    <sheet name="変換19" sheetId="7" state="hidden" r:id="rId3"/>
    <sheet name="変換（別紙）" sheetId="6" state="hidden" r:id="rId4"/>
    <sheet name="list" sheetId="3" state="hidden" r:id="rId5"/>
  </sheets>
  <externalReferences>
    <externalReference r:id="rId6"/>
    <externalReference r:id="rId7"/>
    <externalReference r:id="rId8"/>
  </externalReferences>
  <definedNames>
    <definedName name="_xlnm._FilterDatabase" localSheetId="4" hidden="1">list!$F$1:$F$25</definedName>
    <definedName name="mail">[1]ペースト用!$F$6</definedName>
    <definedName name="_xlnm.Print_Area" localSheetId="4">list!$A$1:$L$32</definedName>
    <definedName name="_xlnm.Print_Area" localSheetId="0">追加利用!$A$1:$R$29</definedName>
    <definedName name="ｵﾌｨｽTEL">[1]ペースト用!$D$9</definedName>
    <definedName name="オフィスセル" localSheetId="4">list!$G$1:$G$12</definedName>
    <definedName name="オフィスセル">[2]list!$G$1:$G$12</definedName>
    <definedName name="オフィス開始セル" localSheetId="4">list!$G$1:$G$4</definedName>
    <definedName name="オフィス開始セル">'[3]参照リスト '!$G$1:$G$4</definedName>
    <definedName name="オフィス最終セル" localSheetId="4">list!$G$4</definedName>
    <definedName name="オフィス最終セル">'[3]参照リスト '!$G$4</definedName>
    <definedName name="オフィス棟" localSheetId="4">list!$G:$G</definedName>
    <definedName name="オフィス棟">list!$G$1:$G$13</definedName>
    <definedName name="オフィス棟セル" localSheetId="4">list!$G$1:$G$15</definedName>
    <definedName name="オフィス棟セル">list!$G$1:$G$14</definedName>
    <definedName name="オフィス棟開始セル" localSheetId="4">list!$G$1</definedName>
    <definedName name="オフィス棟開始セル">list!$G$1:$G$14</definedName>
    <definedName name="オフィス棟名">list!$G$1:$G$13</definedName>
    <definedName name="ｵﾌｨｽ部屋番号">[1]ペースト用!$D$8</definedName>
    <definedName name="スペース" localSheetId="4">list!$D$1</definedName>
    <definedName name="スペース">'[3]参照リスト '!$D$1</definedName>
    <definedName name="センター外実験室TEL">[1]ペースト用!$J$9</definedName>
    <definedName name="センター外実験室棟名">[1]ペースト用!$G$8</definedName>
    <definedName name="センター外実験室番号">[1]ペースト用!$G$9</definedName>
    <definedName name="ベクター">[1]ペースト用!$B$12</definedName>
    <definedName name="開始セル" localSheetId="4">list!$1:$1</definedName>
    <definedName name="開始セル">'[3]参照リスト '!$A$1:$IV$1</definedName>
    <definedName name="学系" localSheetId="4">list!$C:$C</definedName>
    <definedName name="学系">list!$C$1:$C$10</definedName>
    <definedName name="学系セル" localSheetId="4">list!$C$1:$C$12</definedName>
    <definedName name="学系セル">[2]list!$C$1:$C$12</definedName>
    <definedName name="学系開始セル" localSheetId="4">list!$C$1:$C$10</definedName>
    <definedName name="学系開始セル">'[3]参照リスト '!$C$1:$C$10</definedName>
    <definedName name="学年" localSheetId="4">list!$F$1:$F$11</definedName>
    <definedName name="学年">[2]list!$F$1:$F$9</definedName>
    <definedName name="機器のみ" localSheetId="4">list!$D$2</definedName>
    <definedName name="機器のみ">#REF!</definedName>
    <definedName name="機器棟開始セル" localSheetId="4">list!#REF!</definedName>
    <definedName name="機器棟開始セル">'[3]参照リスト '!$H$1:$H$3</definedName>
    <definedName name="機器利用">[1]ペースト用!$I$7</definedName>
    <definedName name="旧学系" localSheetId="4">list!$C$1:$C$10</definedName>
    <definedName name="旧学系">[2]list!$C$1:$C$10</definedName>
    <definedName name="教育研究科">#REF!</definedName>
    <definedName name="月">list!$K$1:$K$12</definedName>
    <definedName name="研究科開始セル" localSheetId="4">list!$A$1:$A$30</definedName>
    <definedName name="研究科開始セル">'[3]参照リスト '!$A$1:$A$16</definedName>
    <definedName name="研究科等" localSheetId="4">list!$A:$A</definedName>
    <definedName name="研究科等">list!$A$1:$A$16</definedName>
    <definedName name="研究開始" localSheetId="4">list!$A$1:$A$16</definedName>
    <definedName name="研究開始">[2]list!$A$1:$A$18</definedName>
    <definedName name="実験課題名">[1]ペースト用!$B$10</definedName>
    <definedName name="実験室占有">[1]ペースト用!$G$7</definedName>
    <definedName name="実験室棟" localSheetId="4">list!$I$1:$I$13</definedName>
    <definedName name="実験室棟">list!$I$1:$I$12</definedName>
    <definedName name="実験室棟名">list!$I$1:$I$14</definedName>
    <definedName name="実験責任者">#REF!</definedName>
    <definedName name="実験責任者名">[1]ペースト用!$F$5</definedName>
    <definedName name="宿主">[1]ペースト用!$B$11</definedName>
    <definedName name="所属研究科">[1]ペースト用!$B$7</definedName>
    <definedName name="所属専攻">[1]ペースト用!$B$8</definedName>
    <definedName name="申込み申請月">[1]ペースト用!$H$1</definedName>
    <definedName name="申込み申請日">[1]ペースト用!$I$1</definedName>
    <definedName name="申込み申請年">[1]ペースト用!$G$1</definedName>
    <definedName name="申込み役職">[1]ペースト用!$D$6</definedName>
    <definedName name="申請者役職" localSheetId="4">list!$E:$E</definedName>
    <definedName name="申請者役職">list!$E$1:$E$3</definedName>
    <definedName name="申請者役職開始セル" localSheetId="4">list!$E$1:$E$2</definedName>
    <definedName name="申請者役職開始セル">'[3]参照リスト '!$E$1:$E$3</definedName>
    <definedName name="申請者役職名" localSheetId="4">#REF!</definedName>
    <definedName name="申請者役職名">#REF!</definedName>
    <definedName name="責任者役職" localSheetId="4">list!$E$1:$E$3</definedName>
    <definedName name="責任者役職">[2]list!$E$1:$E$2</definedName>
    <definedName name="専攻" localSheetId="4">list!$B$1:$B$6</definedName>
    <definedName name="専攻">[2]list!$B$1:$B$29</definedName>
    <definedName name="専攻セル" localSheetId="4">list!$B$1:$B$6</definedName>
    <definedName name="専攻セル">[2]list!$B$1:$B$29</definedName>
    <definedName name="専攻開始セル" localSheetId="4">list!$B$1:$B$31</definedName>
    <definedName name="専攻開始セル">'[3]参照リスト '!$B$1:$B$27</definedName>
    <definedName name="専攻開始セルa">#REF!</definedName>
    <definedName name="専攻等" localSheetId="4">list!$B:$B</definedName>
    <definedName name="専攻等">list!$B$1:$B$28</definedName>
    <definedName name="組換え実験承認番号">[1]ペースト用!$F$14</definedName>
    <definedName name="棟" localSheetId="4">list!#REF!</definedName>
    <definedName name="棟">'[3]参照リスト '!$H$1:$H$65536</definedName>
    <definedName name="棟セル" localSheetId="4">list!#REF!</definedName>
    <definedName name="棟セル">[2]list!#REF!</definedName>
    <definedName name="棟開始セル" localSheetId="4">list!$G$1</definedName>
    <definedName name="棟開始セル">'[3]参照リスト '!$G$1</definedName>
    <definedName name="導入遺伝子">[1]ペースト用!$B$13</definedName>
    <definedName name="日">list!$L$1:$L$31</definedName>
    <definedName name="年">list!$J$1:$J$2</definedName>
    <definedName name="備考・要望">[1]ペースト用!$B$15</definedName>
    <definedName name="部屋番号" localSheetId="4">list!#REF!</definedName>
    <definedName name="部屋番号">[2]list!#REF!</definedName>
    <definedName name="封じ込めレベル">[1]ペースト用!$B$14</definedName>
    <definedName name="役職" localSheetId="4">list!$F:$F</definedName>
    <definedName name="役職">list!$F$1:$F$22</definedName>
    <definedName name="役職等" localSheetId="4">list!$F:$F</definedName>
    <definedName name="役職等">#REF!</definedName>
    <definedName name="役職等開始セル" localSheetId="4">list!$F$1:$F$13</definedName>
    <definedName name="役職等開始セル">'[3]参照リスト '!$F$1:$F$18</definedName>
    <definedName name="利用" localSheetId="4">#REF!</definedName>
    <definedName name="利用">#REF!</definedName>
    <definedName name="利用セル" localSheetId="4">list!$D$1:$D$2</definedName>
    <definedName name="利用セル">[2]list!$D$1:$D$2</definedName>
    <definedName name="利用形式" localSheetId="4">list!$D:$D</definedName>
    <definedName name="利用形式">list!$D$1:$D$2</definedName>
    <definedName name="利用形式セル">#REF!</definedName>
    <definedName name="利用形式開始セル" localSheetId="4">#REF!</definedName>
    <definedName name="利用形式開始セル">#REF!</definedName>
    <definedName name="利用形式最終セル" localSheetId="4">#REF!</definedName>
    <definedName name="利用形式最終セル">#REF!</definedName>
    <definedName name="利用形態" localSheetId="4">list!$D$1:$D$2</definedName>
    <definedName name="利用形態">#REF!</definedName>
    <definedName name="利用形態開始セル" localSheetId="4">list!$D$1:$D$2</definedName>
    <definedName name="利用形態開始セル">[2]list!$D$1:$D$2</definedName>
    <definedName name="利用室" localSheetId="4">list!$H$1:$H$20</definedName>
    <definedName name="利用室">[2]list!$H$1:$H$20</definedName>
    <definedName name="利用者合計">[1]ペースト用!$J$7</definedName>
    <definedName name="利用予定者開始行" localSheetId="4">#REF!</definedName>
    <definedName name="利用予定者開始行">#REF!</definedName>
    <definedName name="利用予定者最終行" localSheetId="4">#REF!</definedName>
    <definedName name="利用予定者最終行">#REF!</definedName>
    <definedName name="連絡担当者mail">[1]ペースト用!$F$18</definedName>
    <definedName name="連絡担当者TEL">[1]ペースト用!$D$18</definedName>
    <definedName name="連絡担当者名">[1]ペースト用!$B$18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0" i="4" l="1"/>
  <c r="A2" i="6" l="1"/>
  <c r="B2" i="6"/>
  <c r="C2" i="6"/>
  <c r="D2" i="6"/>
  <c r="E2" i="6"/>
  <c r="G2" i="6"/>
  <c r="H2" i="6"/>
  <c r="I2" i="6"/>
  <c r="J2" i="6"/>
  <c r="K2" i="6"/>
  <c r="L2" i="6"/>
  <c r="M2" i="6"/>
  <c r="N2" i="6"/>
  <c r="O2" i="6"/>
  <c r="P2" i="6"/>
  <c r="Q2" i="6"/>
  <c r="R2" i="6"/>
  <c r="S2" i="6"/>
  <c r="T2" i="6"/>
  <c r="G3" i="6"/>
  <c r="H3" i="6"/>
  <c r="I3" i="6"/>
  <c r="J3" i="6"/>
  <c r="K3" i="6"/>
  <c r="L3" i="6"/>
  <c r="M3" i="6"/>
  <c r="N3" i="6"/>
  <c r="O3" i="6"/>
  <c r="P3" i="6"/>
  <c r="Q3" i="6"/>
  <c r="G4" i="6"/>
  <c r="H4" i="6"/>
  <c r="I4" i="6"/>
  <c r="J4" i="6"/>
  <c r="K4" i="6"/>
  <c r="L4" i="6"/>
  <c r="M4" i="6"/>
  <c r="N4" i="6"/>
  <c r="O4" i="6"/>
  <c r="P4" i="6"/>
  <c r="Q4" i="6"/>
  <c r="G5" i="6"/>
  <c r="H5" i="6"/>
  <c r="I5" i="6"/>
  <c r="J5" i="6"/>
  <c r="K5" i="6"/>
  <c r="L5" i="6"/>
  <c r="M5" i="6"/>
  <c r="N5" i="6"/>
  <c r="O5" i="6"/>
  <c r="P5" i="6"/>
  <c r="Q5" i="6"/>
  <c r="G6" i="6"/>
  <c r="H6" i="6"/>
  <c r="I6" i="6"/>
  <c r="J6" i="6"/>
  <c r="K6" i="6"/>
  <c r="L6" i="6"/>
  <c r="M6" i="6"/>
  <c r="N6" i="6"/>
  <c r="O6" i="6"/>
  <c r="P6" i="6"/>
  <c r="Q6" i="6"/>
  <c r="G7" i="6"/>
  <c r="H7" i="6"/>
  <c r="I7" i="6"/>
  <c r="J7" i="6"/>
  <c r="K7" i="6"/>
  <c r="L7" i="6"/>
  <c r="M7" i="6"/>
  <c r="N7" i="6"/>
  <c r="O7" i="6"/>
  <c r="P7" i="6"/>
  <c r="Q7" i="6"/>
  <c r="G8" i="6"/>
  <c r="H8" i="6"/>
  <c r="I8" i="6"/>
  <c r="J8" i="6"/>
  <c r="K8" i="6"/>
  <c r="L8" i="6"/>
  <c r="M8" i="6"/>
  <c r="N8" i="6"/>
  <c r="O8" i="6"/>
  <c r="P8" i="6"/>
  <c r="Q8" i="6"/>
  <c r="G9" i="6"/>
  <c r="H9" i="6"/>
  <c r="I9" i="6"/>
  <c r="J9" i="6"/>
  <c r="K9" i="6"/>
  <c r="L9" i="6"/>
  <c r="M9" i="6"/>
  <c r="N9" i="6"/>
  <c r="O9" i="6"/>
  <c r="P9" i="6"/>
  <c r="Q9" i="6"/>
  <c r="G10" i="6"/>
  <c r="H10" i="6"/>
  <c r="I10" i="6"/>
  <c r="J10" i="6"/>
  <c r="K10" i="6"/>
  <c r="L10" i="6"/>
  <c r="M10" i="6"/>
  <c r="N10" i="6"/>
  <c r="O10" i="6"/>
  <c r="P10" i="6"/>
  <c r="Q10" i="6"/>
  <c r="G11" i="6"/>
  <c r="H11" i="6"/>
  <c r="I11" i="6"/>
  <c r="J11" i="6"/>
  <c r="K11" i="6"/>
  <c r="L11" i="6"/>
  <c r="M11" i="6"/>
  <c r="N11" i="6"/>
  <c r="O11" i="6"/>
  <c r="P11" i="6"/>
  <c r="Q11" i="6"/>
  <c r="G12" i="6"/>
  <c r="H12" i="6"/>
  <c r="I12" i="6"/>
  <c r="J12" i="6"/>
  <c r="K12" i="6"/>
  <c r="L12" i="6"/>
  <c r="M12" i="6"/>
  <c r="N12" i="6"/>
  <c r="O12" i="6"/>
  <c r="P12" i="6"/>
  <c r="Q12" i="6"/>
  <c r="G13" i="6"/>
  <c r="H13" i="6"/>
  <c r="I13" i="6"/>
  <c r="J13" i="6"/>
  <c r="K13" i="6"/>
  <c r="L13" i="6"/>
  <c r="M13" i="6"/>
  <c r="N13" i="6"/>
  <c r="O13" i="6"/>
  <c r="P13" i="6"/>
  <c r="Q13" i="6"/>
  <c r="G14" i="6"/>
  <c r="H14" i="6"/>
  <c r="I14" i="6"/>
  <c r="J14" i="6"/>
  <c r="K14" i="6"/>
  <c r="L14" i="6"/>
  <c r="M14" i="6"/>
  <c r="N14" i="6"/>
  <c r="O14" i="6"/>
  <c r="P14" i="6"/>
  <c r="Q14" i="6"/>
  <c r="G15" i="6"/>
  <c r="H15" i="6"/>
  <c r="I15" i="6"/>
  <c r="J15" i="6"/>
  <c r="K15" i="6"/>
  <c r="L15" i="6"/>
  <c r="M15" i="6"/>
  <c r="N15" i="6"/>
  <c r="O15" i="6"/>
  <c r="P15" i="6"/>
  <c r="Q15" i="6"/>
  <c r="G16" i="6"/>
  <c r="H16" i="6"/>
  <c r="I16" i="6"/>
  <c r="J16" i="6"/>
  <c r="K16" i="6"/>
  <c r="L16" i="6"/>
  <c r="M16" i="6"/>
  <c r="N16" i="6"/>
  <c r="O16" i="6"/>
  <c r="P16" i="6"/>
  <c r="Q16" i="6"/>
  <c r="G17" i="6"/>
  <c r="H17" i="6"/>
  <c r="I17" i="6"/>
  <c r="J17" i="6"/>
  <c r="K17" i="6"/>
  <c r="L17" i="6"/>
  <c r="M17" i="6"/>
  <c r="N17" i="6"/>
  <c r="O17" i="6"/>
  <c r="P17" i="6"/>
  <c r="Q17" i="6"/>
  <c r="G18" i="6"/>
  <c r="H18" i="6"/>
  <c r="I18" i="6"/>
  <c r="J18" i="6"/>
  <c r="K18" i="6"/>
  <c r="L18" i="6"/>
  <c r="M18" i="6"/>
  <c r="N18" i="6"/>
  <c r="O18" i="6"/>
  <c r="P18" i="6"/>
  <c r="Q18" i="6"/>
  <c r="G19" i="6"/>
  <c r="H19" i="6"/>
  <c r="I19" i="6"/>
  <c r="J19" i="6"/>
  <c r="K19" i="6"/>
  <c r="L19" i="6"/>
  <c r="M19" i="6"/>
  <c r="N19" i="6"/>
  <c r="O19" i="6"/>
  <c r="P19" i="6"/>
  <c r="Q19" i="6"/>
  <c r="G20" i="6"/>
  <c r="H20" i="6"/>
  <c r="I20" i="6"/>
  <c r="J20" i="6"/>
  <c r="K20" i="6"/>
  <c r="L20" i="6"/>
  <c r="M20" i="6"/>
  <c r="N20" i="6"/>
  <c r="O20" i="6"/>
  <c r="P20" i="6"/>
  <c r="Q20" i="6"/>
  <c r="G21" i="6"/>
  <c r="H21" i="6"/>
  <c r="I21" i="6"/>
  <c r="J21" i="6"/>
  <c r="K21" i="6"/>
  <c r="L21" i="6"/>
  <c r="M21" i="6"/>
  <c r="N21" i="6"/>
  <c r="O21" i="6"/>
  <c r="P21" i="6"/>
  <c r="Q21" i="6"/>
  <c r="G22" i="6"/>
  <c r="H22" i="6"/>
  <c r="I22" i="6"/>
  <c r="J22" i="6"/>
  <c r="K22" i="6"/>
  <c r="L22" i="6"/>
  <c r="M22" i="6"/>
  <c r="N22" i="6"/>
  <c r="O22" i="6"/>
  <c r="P22" i="6"/>
  <c r="Q22" i="6"/>
  <c r="G23" i="6"/>
  <c r="H23" i="6"/>
  <c r="I23" i="6"/>
  <c r="J23" i="6"/>
  <c r="K23" i="6"/>
  <c r="L23" i="6"/>
  <c r="M23" i="6"/>
  <c r="N23" i="6"/>
  <c r="O23" i="6"/>
  <c r="P23" i="6"/>
  <c r="Q23" i="6"/>
  <c r="G24" i="6"/>
  <c r="H24" i="6"/>
  <c r="I24" i="6"/>
  <c r="J24" i="6"/>
  <c r="K24" i="6"/>
  <c r="L24" i="6"/>
  <c r="M24" i="6"/>
  <c r="N24" i="6"/>
  <c r="O24" i="6"/>
  <c r="P24" i="6"/>
  <c r="Q24" i="6"/>
  <c r="G25" i="6"/>
  <c r="H25" i="6"/>
  <c r="I25" i="6"/>
  <c r="J25" i="6"/>
  <c r="K25" i="6"/>
  <c r="L25" i="6"/>
  <c r="M25" i="6"/>
  <c r="N25" i="6"/>
  <c r="O25" i="6"/>
  <c r="P25" i="6"/>
  <c r="Q25" i="6"/>
  <c r="G26" i="6"/>
  <c r="H26" i="6"/>
  <c r="I26" i="6"/>
  <c r="J26" i="6"/>
  <c r="K26" i="6"/>
  <c r="L26" i="6"/>
  <c r="M26" i="6"/>
  <c r="N26" i="6"/>
  <c r="O26" i="6"/>
  <c r="P26" i="6"/>
  <c r="Q26" i="6"/>
  <c r="H27" i="6"/>
  <c r="Q27" i="6"/>
  <c r="A2" i="7"/>
  <c r="B2" i="7"/>
  <c r="C2" i="7"/>
  <c r="E2" i="7"/>
  <c r="F2" i="7"/>
  <c r="G2" i="7"/>
  <c r="H2" i="7"/>
  <c r="I2" i="7"/>
  <c r="J2" i="7"/>
  <c r="K2" i="7"/>
  <c r="L2" i="7"/>
  <c r="M2" i="7"/>
  <c r="N2" i="7"/>
  <c r="P2" i="7"/>
  <c r="Q2" i="7"/>
  <c r="R2" i="7"/>
  <c r="S2" i="7"/>
  <c r="T2" i="7"/>
  <c r="U2" i="7"/>
  <c r="V2" i="7"/>
  <c r="W2" i="7"/>
  <c r="X2" i="7"/>
  <c r="Y2" i="7"/>
  <c r="Z2" i="7"/>
  <c r="AA2" i="7"/>
  <c r="AB2" i="7"/>
  <c r="AF2" i="7"/>
  <c r="AG2" i="7"/>
  <c r="F2" i="6"/>
  <c r="O2" i="7"/>
  <c r="D2" i="7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遺伝子実験センター</author>
    <author>Hiroki</author>
  </authors>
  <commentList>
    <comment ref="AC2" authorId="0" shapeId="0" xr:uid="{00000000-0006-0000-0200-000001000000}">
      <text>
        <r>
          <rPr>
            <sz val="9"/>
            <color indexed="81"/>
            <rFont val="ＭＳ Ｐゴシック"/>
            <family val="3"/>
            <charset val="128"/>
          </rPr>
          <t xml:space="preserve">研究室のセンター利用を許可する年の数字のみを入力。
</t>
        </r>
      </text>
    </comment>
    <comment ref="AD2" authorId="0" shapeId="0" xr:uid="{00000000-0006-0000-0200-000002000000}">
      <text>
        <r>
          <rPr>
            <sz val="9"/>
            <color indexed="81"/>
            <rFont val="ＭＳ Ｐゴシック"/>
            <family val="3"/>
            <charset val="128"/>
          </rPr>
          <t>研究室のセンター利用を許可する月の数字のみを入力。</t>
        </r>
      </text>
    </comment>
    <comment ref="AE2" authorId="0" shapeId="0" xr:uid="{00000000-0006-0000-0200-000003000000}">
      <text>
        <r>
          <rPr>
            <sz val="9"/>
            <color indexed="81"/>
            <rFont val="ＭＳ Ｐゴシック"/>
            <family val="3"/>
            <charset val="128"/>
          </rPr>
          <t>研究室のセンター利用を許可する日の数字のみを入力。</t>
        </r>
      </text>
    </comment>
    <comment ref="AH2" authorId="1" shapeId="0" xr:uid="{00000000-0006-0000-0200-000004000000}">
      <text>
        <r>
          <rPr>
            <sz val="9"/>
            <color indexed="81"/>
            <rFont val="ＭＳ Ｐゴシック"/>
            <family val="3"/>
            <charset val="128"/>
          </rPr>
          <t xml:space="preserve">セかスかキ、を入力
</t>
        </r>
      </text>
    </comment>
    <comment ref="AI2" authorId="1" shapeId="0" xr:uid="{00000000-0006-0000-0200-000005000000}">
      <text>
        <r>
          <rPr>
            <sz val="9"/>
            <color indexed="81"/>
            <rFont val="ＭＳ Ｐゴシック"/>
            <family val="3"/>
            <charset val="128"/>
          </rPr>
          <t>数字のみを入力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遺伝子実験センター</author>
  </authors>
  <commentList>
    <comment ref="A3" authorId="0" shapeId="0" xr:uid="{00000000-0006-0000-0300-000001000000}">
      <text>
        <r>
          <rPr>
            <sz val="9"/>
            <color indexed="81"/>
            <rFont val="ＭＳ Ｐゴシック"/>
            <family val="3"/>
            <charset val="128"/>
          </rPr>
          <t>1行目のデータをコピーして、人数分まで形式を選択して貼付け。必要ない行を削除しておく。(27行目まで関数データ有）</t>
        </r>
      </text>
    </comment>
    <comment ref="B3" authorId="0" shapeId="0" xr:uid="{00000000-0006-0000-0300-000002000000}">
      <text>
        <r>
          <rPr>
            <sz val="9"/>
            <color indexed="81"/>
            <rFont val="ＭＳ Ｐゴシック"/>
            <family val="3"/>
            <charset val="128"/>
          </rPr>
          <t xml:space="preserve">1行目のデータをコピーして、人数分まで形式を選択して貼付け。
</t>
        </r>
      </text>
    </comment>
    <comment ref="C3" authorId="0" shapeId="0" xr:uid="{00000000-0006-0000-0300-000003000000}">
      <text>
        <r>
          <rPr>
            <sz val="9"/>
            <color indexed="81"/>
            <rFont val="ＭＳ Ｐゴシック"/>
            <family val="3"/>
            <charset val="128"/>
          </rPr>
          <t xml:space="preserve">1行目のデータをコピーして、人数分まで形式を選択して貼付け。
</t>
        </r>
      </text>
    </comment>
    <comment ref="D3" authorId="0" shapeId="0" xr:uid="{00000000-0006-0000-0300-000004000000}">
      <text>
        <r>
          <rPr>
            <sz val="9"/>
            <color indexed="81"/>
            <rFont val="ＭＳ Ｐゴシック"/>
            <family val="3"/>
            <charset val="128"/>
          </rPr>
          <t xml:space="preserve">1行目のデータをコピーして、人数分まで形式を選択して貼付け。
</t>
        </r>
      </text>
    </comment>
    <comment ref="E3" authorId="0" shapeId="0" xr:uid="{00000000-0006-0000-0300-000005000000}">
      <text>
        <r>
          <rPr>
            <sz val="9"/>
            <color indexed="81"/>
            <rFont val="ＭＳ Ｐゴシック"/>
            <family val="3"/>
            <charset val="128"/>
          </rPr>
          <t xml:space="preserve">1行目のデータをコピーして、人数分まで形式を選択して貼付け。
</t>
        </r>
      </text>
    </comment>
    <comment ref="F3" authorId="0" shapeId="0" xr:uid="{00000000-0006-0000-0300-000006000000}">
      <text>
        <r>
          <rPr>
            <sz val="9"/>
            <color indexed="81"/>
            <rFont val="ＭＳ Ｐゴシック"/>
            <family val="3"/>
            <charset val="128"/>
          </rPr>
          <t>1行目のデータをコピーして、人数分まで形式を選択して貼付け。</t>
        </r>
      </text>
    </comment>
    <comment ref="R3" authorId="0" shapeId="0" xr:uid="{00000000-0006-0000-0300-000007000000}">
      <text>
        <r>
          <rPr>
            <sz val="9"/>
            <color indexed="81"/>
            <rFont val="ＭＳ Ｐゴシック"/>
            <family val="3"/>
            <charset val="128"/>
          </rPr>
          <t>1行目のデータをコピーして、人数分まで形式を選択して貼付け。</t>
        </r>
      </text>
    </comment>
    <comment ref="S3" authorId="0" shapeId="0" xr:uid="{00000000-0006-0000-0300-000008000000}">
      <text>
        <r>
          <rPr>
            <sz val="9"/>
            <color indexed="81"/>
            <rFont val="ＭＳ Ｐゴシック"/>
            <family val="3"/>
            <charset val="128"/>
          </rPr>
          <t>1行目のデータをコピーして、人数分まで形式を選択して貼付け。</t>
        </r>
      </text>
    </comment>
    <comment ref="T3" authorId="0" shapeId="0" xr:uid="{00000000-0006-0000-0300-000009000000}">
      <text>
        <r>
          <rPr>
            <sz val="9"/>
            <color indexed="81"/>
            <rFont val="ＭＳ Ｐゴシック"/>
            <family val="3"/>
            <charset val="128"/>
          </rPr>
          <t>1行目のデータをコピーして、人数分まで形式を選択して貼付け。</t>
        </r>
      </text>
    </comment>
  </commentList>
</comments>
</file>

<file path=xl/sharedStrings.xml><?xml version="1.0" encoding="utf-8"?>
<sst xmlns="http://schemas.openxmlformats.org/spreadsheetml/2006/main" count="428" uniqueCount="360">
  <si>
    <t>備考・要望</t>
  </si>
  <si>
    <t>棟名</t>
    <rPh sb="0" eb="1">
      <t>トウ</t>
    </rPh>
    <rPh sb="1" eb="2">
      <t>メイ</t>
    </rPh>
    <phoneticPr fontId="3"/>
  </si>
  <si>
    <t>部屋番号</t>
    <rPh sb="0" eb="2">
      <t>ヘヤ</t>
    </rPh>
    <rPh sb="2" eb="4">
      <t>バンゴウ</t>
    </rPh>
    <phoneticPr fontId="3"/>
  </si>
  <si>
    <t>氏　　名</t>
    <rPh sb="0" eb="1">
      <t>※1.</t>
    </rPh>
    <phoneticPr fontId="3"/>
  </si>
  <si>
    <r>
      <t>フリガナ　　　　　　　　　　　</t>
    </r>
    <r>
      <rPr>
        <sz val="8"/>
        <rFont val="ＭＳ Ｐゴシック"/>
        <family val="3"/>
        <charset val="128"/>
      </rPr>
      <t>　</t>
    </r>
    <r>
      <rPr>
        <sz val="6"/>
        <rFont val="ＭＳ Ｐゴシック"/>
        <family val="3"/>
        <charset val="128"/>
      </rPr>
      <t>（全角カタカナで入力）</t>
    </r>
    <rPh sb="17" eb="19">
      <t>ゼンカク</t>
    </rPh>
    <rPh sb="24" eb="26">
      <t>ニュウリョク</t>
    </rPh>
    <phoneticPr fontId="3"/>
  </si>
  <si>
    <r>
      <t>学籍・職員番号</t>
    </r>
    <r>
      <rPr>
        <sz val="9"/>
        <rFont val="ＭＳ Ｐゴシック"/>
        <family val="3"/>
        <charset val="128"/>
      </rPr>
      <t>　　</t>
    </r>
    <rPh sb="0" eb="2">
      <t>※2.</t>
    </rPh>
    <phoneticPr fontId="3" type="Hiragana"/>
  </si>
  <si>
    <t>研究科・学類　等</t>
    <rPh sb="0" eb="1">
      <t>ケン</t>
    </rPh>
    <rPh sb="1" eb="2">
      <t>キワム</t>
    </rPh>
    <rPh sb="2" eb="3">
      <t>カ</t>
    </rPh>
    <rPh sb="4" eb="5">
      <t>ガク</t>
    </rPh>
    <rPh sb="5" eb="6">
      <t>ルイ</t>
    </rPh>
    <rPh sb="7" eb="8">
      <t>トウ</t>
    </rPh>
    <phoneticPr fontId="3"/>
  </si>
  <si>
    <t>専　攻　等</t>
    <rPh sb="0" eb="1">
      <t>アツム</t>
    </rPh>
    <rPh sb="2" eb="3">
      <t>コウ</t>
    </rPh>
    <rPh sb="4" eb="5">
      <t>トウ</t>
    </rPh>
    <phoneticPr fontId="3"/>
  </si>
  <si>
    <t>役職・学年</t>
    <rPh sb="0" eb="2">
      <t>ヤクショク</t>
    </rPh>
    <rPh sb="3" eb="5">
      <t>ガクネン</t>
    </rPh>
    <phoneticPr fontId="3"/>
  </si>
  <si>
    <t>利用形式</t>
    <rPh sb="0" eb="4">
      <t>※3.</t>
    </rPh>
    <phoneticPr fontId="3"/>
  </si>
  <si>
    <t>備　考</t>
    <rPh sb="0" eb="1">
      <t>ソナエ</t>
    </rPh>
    <rPh sb="2" eb="3">
      <t>コウ</t>
    </rPh>
    <phoneticPr fontId="3"/>
  </si>
  <si>
    <t>数理物質科学研究科</t>
  </si>
  <si>
    <t>生命環境科学研究科</t>
    <rPh sb="0" eb="2">
      <t>セイメイ</t>
    </rPh>
    <rPh sb="2" eb="4">
      <t>カンキョウ</t>
    </rPh>
    <rPh sb="4" eb="6">
      <t>カガク</t>
    </rPh>
    <rPh sb="6" eb="8">
      <t>ケンキュウ</t>
    </rPh>
    <rPh sb="8" eb="9">
      <t>カ</t>
    </rPh>
    <phoneticPr fontId="3"/>
  </si>
  <si>
    <t>構造生物科学専攻</t>
    <rPh sb="0" eb="2">
      <t>コウゾウ</t>
    </rPh>
    <rPh sb="2" eb="6">
      <t>セイブツカガク</t>
    </rPh>
    <rPh sb="6" eb="8">
      <t>センコウ</t>
    </rPh>
    <phoneticPr fontId="3"/>
  </si>
  <si>
    <t>生物科学系</t>
    <rPh sb="0" eb="2">
      <t>セイブツ</t>
    </rPh>
    <rPh sb="2" eb="4">
      <t>カガク</t>
    </rPh>
    <rPh sb="4" eb="5">
      <t>ケイ</t>
    </rPh>
    <phoneticPr fontId="3"/>
  </si>
  <si>
    <t>占有</t>
    <rPh sb="0" eb="2">
      <t>センユウ</t>
    </rPh>
    <phoneticPr fontId="3"/>
  </si>
  <si>
    <t>教授</t>
    <rPh sb="0" eb="2">
      <t>キョウジュ</t>
    </rPh>
    <phoneticPr fontId="3"/>
  </si>
  <si>
    <t>遺伝子実験センター</t>
    <rPh sb="0" eb="3">
      <t>イデンシ</t>
    </rPh>
    <rPh sb="3" eb="5">
      <t>ジッケン</t>
    </rPh>
    <phoneticPr fontId="3"/>
  </si>
  <si>
    <t>ﾄﾗﾝｽジェニック動物解析実験室　　　103号室</t>
    <rPh sb="9" eb="11">
      <t>ドウブツ</t>
    </rPh>
    <rPh sb="11" eb="13">
      <t>カイセキ</t>
    </rPh>
    <rPh sb="13" eb="16">
      <t>ジッケンシツ</t>
    </rPh>
    <rPh sb="22" eb="24">
      <t>ゴウシツ</t>
    </rPh>
    <phoneticPr fontId="3"/>
  </si>
  <si>
    <t>生物農林学系棟</t>
    <rPh sb="0" eb="2">
      <t>セイブツ</t>
    </rPh>
    <rPh sb="2" eb="4">
      <t>ノウリン</t>
    </rPh>
    <rPh sb="4" eb="5">
      <t>ガク</t>
    </rPh>
    <rPh sb="5" eb="6">
      <t>ケイ</t>
    </rPh>
    <rPh sb="6" eb="7">
      <t>トウ</t>
    </rPh>
    <phoneticPr fontId="3"/>
  </si>
  <si>
    <t>人間総合科学研究科</t>
    <rPh sb="0" eb="2">
      <t>ニンゲン</t>
    </rPh>
    <rPh sb="2" eb="4">
      <t>ソウゴウ</t>
    </rPh>
    <rPh sb="4" eb="6">
      <t>カガク</t>
    </rPh>
    <rPh sb="6" eb="8">
      <t>ケンキュウ</t>
    </rPh>
    <rPh sb="8" eb="9">
      <t>カ</t>
    </rPh>
    <phoneticPr fontId="3"/>
  </si>
  <si>
    <t>情報生物科学専攻</t>
    <rPh sb="0" eb="2">
      <t>ジョウホウ</t>
    </rPh>
    <rPh sb="2" eb="6">
      <t>セイブツカガク</t>
    </rPh>
    <rPh sb="6" eb="8">
      <t>センコウ</t>
    </rPh>
    <phoneticPr fontId="3"/>
  </si>
  <si>
    <t>応用生物化学系</t>
    <rPh sb="0" eb="2">
      <t>オウヨウ</t>
    </rPh>
    <rPh sb="2" eb="4">
      <t>セイブツ</t>
    </rPh>
    <rPh sb="4" eb="6">
      <t>カガク</t>
    </rPh>
    <rPh sb="6" eb="7">
      <t>ケイ</t>
    </rPh>
    <phoneticPr fontId="3"/>
  </si>
  <si>
    <t>機器</t>
    <rPh sb="0" eb="2">
      <t>キキ</t>
    </rPh>
    <phoneticPr fontId="3"/>
  </si>
  <si>
    <t>准教授</t>
    <rPh sb="0" eb="1">
      <t>ジュン</t>
    </rPh>
    <rPh sb="1" eb="3">
      <t>キョウジュ</t>
    </rPh>
    <phoneticPr fontId="3"/>
  </si>
  <si>
    <t>共通実験室１　　　116号室</t>
    <rPh sb="0" eb="2">
      <t>キョウツウ</t>
    </rPh>
    <rPh sb="2" eb="5">
      <t>ジッケンシツ</t>
    </rPh>
    <rPh sb="12" eb="14">
      <t>ゴウシツ</t>
    </rPh>
    <phoneticPr fontId="3"/>
  </si>
  <si>
    <t>総合研究棟</t>
    <rPh sb="0" eb="2">
      <t>ソウゴウ</t>
    </rPh>
    <rPh sb="2" eb="5">
      <t>ケンキュウトウ</t>
    </rPh>
    <phoneticPr fontId="3"/>
  </si>
  <si>
    <t>国際地縁技術開発科学専攻</t>
    <rPh sb="0" eb="2">
      <t>コクサイ</t>
    </rPh>
    <rPh sb="2" eb="4">
      <t>チエン</t>
    </rPh>
    <rPh sb="4" eb="6">
      <t>ギジュツ</t>
    </rPh>
    <rPh sb="6" eb="8">
      <t>カイハツ</t>
    </rPh>
    <rPh sb="8" eb="10">
      <t>カガク</t>
    </rPh>
    <rPh sb="10" eb="12">
      <t>センコウ</t>
    </rPh>
    <phoneticPr fontId="3"/>
  </si>
  <si>
    <t>農林学系</t>
    <rPh sb="0" eb="2">
      <t>ノウリン</t>
    </rPh>
    <rPh sb="2" eb="3">
      <t>ガク</t>
    </rPh>
    <rPh sb="3" eb="4">
      <t>ケイ</t>
    </rPh>
    <phoneticPr fontId="3"/>
  </si>
  <si>
    <t>講師</t>
    <rPh sb="0" eb="2">
      <t>コウシ</t>
    </rPh>
    <phoneticPr fontId="3"/>
  </si>
  <si>
    <t>共通実験室２　　　115号室</t>
    <rPh sb="0" eb="2">
      <t>キョウツウ</t>
    </rPh>
    <rPh sb="2" eb="5">
      <t>ジッケンシツ</t>
    </rPh>
    <rPh sb="12" eb="13">
      <t>ゴウ</t>
    </rPh>
    <rPh sb="13" eb="14">
      <t>シツ</t>
    </rPh>
    <phoneticPr fontId="3"/>
  </si>
  <si>
    <t>体育科学系棟</t>
    <rPh sb="0" eb="2">
      <t>タイイク</t>
    </rPh>
    <rPh sb="2" eb="4">
      <t>カガク</t>
    </rPh>
    <rPh sb="4" eb="5">
      <t>ケイ</t>
    </rPh>
    <rPh sb="5" eb="6">
      <t>トウ</t>
    </rPh>
    <phoneticPr fontId="3"/>
  </si>
  <si>
    <t>環境科学研究科</t>
    <rPh sb="0" eb="2">
      <t>カンキョウ</t>
    </rPh>
    <rPh sb="2" eb="4">
      <t>カガク</t>
    </rPh>
    <rPh sb="4" eb="7">
      <t>ケンキュウカ</t>
    </rPh>
    <phoneticPr fontId="3"/>
  </si>
  <si>
    <t>生物科学専攻</t>
    <rPh sb="0" eb="2">
      <t>セイブツ</t>
    </rPh>
    <rPh sb="2" eb="4">
      <t>カガク</t>
    </rPh>
    <rPh sb="4" eb="6">
      <t>センコウ</t>
    </rPh>
    <phoneticPr fontId="3"/>
  </si>
  <si>
    <t>農林工学系</t>
    <rPh sb="0" eb="2">
      <t>ノウリン</t>
    </rPh>
    <rPh sb="2" eb="4">
      <t>コウガク</t>
    </rPh>
    <rPh sb="4" eb="5">
      <t>ケイ</t>
    </rPh>
    <phoneticPr fontId="3"/>
  </si>
  <si>
    <t>助教</t>
    <rPh sb="0" eb="1">
      <t>ジョ</t>
    </rPh>
    <rPh sb="1" eb="2">
      <t>キョウ</t>
    </rPh>
    <phoneticPr fontId="3"/>
  </si>
  <si>
    <t>動物発生実験室　　　121号室</t>
    <rPh sb="0" eb="2">
      <t>ドウブツ</t>
    </rPh>
    <rPh sb="2" eb="4">
      <t>ハッセイ</t>
    </rPh>
    <rPh sb="4" eb="7">
      <t>ジッケンシツ</t>
    </rPh>
    <rPh sb="13" eb="15">
      <t>ゴウシツ</t>
    </rPh>
    <phoneticPr fontId="3"/>
  </si>
  <si>
    <t>共同研究棟</t>
    <rPh sb="0" eb="2">
      <t>キョウドウ</t>
    </rPh>
    <rPh sb="2" eb="4">
      <t>ケンキュウ</t>
    </rPh>
    <rPh sb="4" eb="5">
      <t>トウ</t>
    </rPh>
    <phoneticPr fontId="3"/>
  </si>
  <si>
    <t>バイオシステム研究科</t>
    <rPh sb="7" eb="10">
      <t>ケンキュウカ</t>
    </rPh>
    <phoneticPr fontId="3"/>
  </si>
  <si>
    <t>生物機能科学専攻</t>
    <rPh sb="0" eb="2">
      <t>セイブツ</t>
    </rPh>
    <rPh sb="2" eb="4">
      <t>キノウ</t>
    </rPh>
    <rPh sb="4" eb="6">
      <t>カガク</t>
    </rPh>
    <rPh sb="6" eb="8">
      <t>センコウ</t>
    </rPh>
    <phoneticPr fontId="3"/>
  </si>
  <si>
    <t>体育科学系</t>
    <rPh sb="0" eb="2">
      <t>タイイク</t>
    </rPh>
    <rPh sb="2" eb="4">
      <t>カガク</t>
    </rPh>
    <rPh sb="4" eb="5">
      <t>ケイ</t>
    </rPh>
    <phoneticPr fontId="3"/>
  </si>
  <si>
    <t>助手</t>
    <rPh sb="0" eb="2">
      <t>ジョシュ</t>
    </rPh>
    <phoneticPr fontId="3"/>
  </si>
  <si>
    <t>ﾄﾗﾝｽジェニック動物細胞工学実験室　　　204号室</t>
    <rPh sb="9" eb="11">
      <t>ドウブツ</t>
    </rPh>
    <rPh sb="11" eb="13">
      <t>サイボウ</t>
    </rPh>
    <rPh sb="13" eb="15">
      <t>コウガク</t>
    </rPh>
    <rPh sb="15" eb="18">
      <t>ジッケンシツ</t>
    </rPh>
    <rPh sb="24" eb="26">
      <t>ゴウシツ</t>
    </rPh>
    <phoneticPr fontId="3"/>
  </si>
  <si>
    <t>自然学系棟</t>
    <rPh sb="0" eb="2">
      <t>シゼン</t>
    </rPh>
    <rPh sb="2" eb="3">
      <t>ガク</t>
    </rPh>
    <rPh sb="3" eb="4">
      <t>ケイ</t>
    </rPh>
    <rPh sb="4" eb="5">
      <t>トウ</t>
    </rPh>
    <phoneticPr fontId="3"/>
  </si>
  <si>
    <t>医科学研究科</t>
    <rPh sb="0" eb="3">
      <t>イカガク</t>
    </rPh>
    <rPh sb="3" eb="6">
      <t>ケンキュウカ</t>
    </rPh>
    <phoneticPr fontId="3"/>
  </si>
  <si>
    <t>生物圏資源科学専攻</t>
    <rPh sb="0" eb="3">
      <t>セイブツケン</t>
    </rPh>
    <rPh sb="3" eb="5">
      <t>シゲン</t>
    </rPh>
    <rPh sb="5" eb="7">
      <t>カガク</t>
    </rPh>
    <rPh sb="7" eb="9">
      <t>センコウ</t>
    </rPh>
    <phoneticPr fontId="3"/>
  </si>
  <si>
    <t>化学系</t>
    <rPh sb="0" eb="2">
      <t>カガク</t>
    </rPh>
    <rPh sb="2" eb="3">
      <t>ケイ</t>
    </rPh>
    <phoneticPr fontId="3"/>
  </si>
  <si>
    <t>技術職員</t>
    <rPh sb="0" eb="2">
      <t>ギジュツ</t>
    </rPh>
    <rPh sb="2" eb="4">
      <t>ショクイン</t>
    </rPh>
    <phoneticPr fontId="3"/>
  </si>
  <si>
    <t>遺伝子発現実験室　　　212号室</t>
    <rPh sb="0" eb="3">
      <t>イデンシ</t>
    </rPh>
    <rPh sb="3" eb="5">
      <t>ハツゲン</t>
    </rPh>
    <rPh sb="5" eb="8">
      <t>ジッケンシツ</t>
    </rPh>
    <rPh sb="14" eb="16">
      <t>ゴウシツ</t>
    </rPh>
    <phoneticPr fontId="3"/>
  </si>
  <si>
    <t>学群棟</t>
    <rPh sb="0" eb="1">
      <t>ガク</t>
    </rPh>
    <rPh sb="1" eb="2">
      <t>グン</t>
    </rPh>
    <rPh sb="2" eb="3">
      <t>トウ</t>
    </rPh>
    <phoneticPr fontId="3"/>
  </si>
  <si>
    <t>体育研究科</t>
    <rPh sb="0" eb="2">
      <t>タイイク</t>
    </rPh>
    <rPh sb="2" eb="5">
      <t>ケンキュウカ</t>
    </rPh>
    <phoneticPr fontId="3"/>
  </si>
  <si>
    <t>生物資源科学専攻</t>
    <rPh sb="0" eb="2">
      <t>セイブツ</t>
    </rPh>
    <rPh sb="2" eb="4">
      <t>シゲン</t>
    </rPh>
    <rPh sb="4" eb="6">
      <t>カガク</t>
    </rPh>
    <rPh sb="6" eb="8">
      <t>センコウ</t>
    </rPh>
    <phoneticPr fontId="3"/>
  </si>
  <si>
    <t>心理学系</t>
    <rPh sb="0" eb="3">
      <t>シンリガク</t>
    </rPh>
    <rPh sb="3" eb="4">
      <t>ケイ</t>
    </rPh>
    <phoneticPr fontId="3"/>
  </si>
  <si>
    <t>準研究員</t>
    <rPh sb="0" eb="1">
      <t>ジュン</t>
    </rPh>
    <rPh sb="1" eb="4">
      <t>ケンキュウイン</t>
    </rPh>
    <phoneticPr fontId="3"/>
  </si>
  <si>
    <t>動物細胞工学実験室　　　213号室</t>
    <rPh sb="0" eb="2">
      <t>ドウブツ</t>
    </rPh>
    <rPh sb="2" eb="4">
      <t>サイボウ</t>
    </rPh>
    <rPh sb="4" eb="6">
      <t>コウガク</t>
    </rPh>
    <rPh sb="6" eb="9">
      <t>ジッケンシツ</t>
    </rPh>
    <rPh sb="15" eb="17">
      <t>ゴウシツ</t>
    </rPh>
    <phoneticPr fontId="3"/>
  </si>
  <si>
    <t>体芸中央棟</t>
    <rPh sb="0" eb="1">
      <t>タイ</t>
    </rPh>
    <rPh sb="1" eb="2">
      <t>ゲイ</t>
    </rPh>
    <rPh sb="2" eb="4">
      <t>チュウオウ</t>
    </rPh>
    <rPh sb="4" eb="5">
      <t>トウ</t>
    </rPh>
    <phoneticPr fontId="3"/>
  </si>
  <si>
    <t>教育研究科</t>
    <rPh sb="0" eb="2">
      <t>キョウイク</t>
    </rPh>
    <rPh sb="2" eb="5">
      <t>ケンキュウカ</t>
    </rPh>
    <phoneticPr fontId="3"/>
  </si>
  <si>
    <t>生命共存科学専攻</t>
    <rPh sb="0" eb="2">
      <t>セイメイ</t>
    </rPh>
    <rPh sb="2" eb="4">
      <t>キョウゾン</t>
    </rPh>
    <rPh sb="4" eb="6">
      <t>カガク</t>
    </rPh>
    <rPh sb="6" eb="8">
      <t>センコウ</t>
    </rPh>
    <phoneticPr fontId="3"/>
  </si>
  <si>
    <t>基礎医学系</t>
    <rPh sb="0" eb="2">
      <t>キソ</t>
    </rPh>
    <rPh sb="2" eb="4">
      <t>イガク</t>
    </rPh>
    <rPh sb="4" eb="5">
      <t>ケイ</t>
    </rPh>
    <phoneticPr fontId="3"/>
  </si>
  <si>
    <t>外国人研究員</t>
    <rPh sb="0" eb="2">
      <t>ガイコク</t>
    </rPh>
    <rPh sb="2" eb="3">
      <t>ジン</t>
    </rPh>
    <rPh sb="3" eb="6">
      <t>ケンキュウイン</t>
    </rPh>
    <phoneticPr fontId="3"/>
  </si>
  <si>
    <t>遺伝子発現実験室　　　217号室</t>
    <rPh sb="0" eb="3">
      <t>イデンシ</t>
    </rPh>
    <rPh sb="3" eb="5">
      <t>ハツゲン</t>
    </rPh>
    <rPh sb="5" eb="8">
      <t>ジッケンシツ</t>
    </rPh>
    <rPh sb="14" eb="16">
      <t>ゴウシツ</t>
    </rPh>
    <phoneticPr fontId="3"/>
  </si>
  <si>
    <t>農林技術センター</t>
    <rPh sb="0" eb="2">
      <t>ノウリン</t>
    </rPh>
    <rPh sb="2" eb="4">
      <t>ギジュツ</t>
    </rPh>
    <phoneticPr fontId="3"/>
  </si>
  <si>
    <t>第一学群</t>
    <rPh sb="0" eb="2">
      <t>ダイイチ</t>
    </rPh>
    <rPh sb="2" eb="3">
      <t>ガク</t>
    </rPh>
    <rPh sb="3" eb="4">
      <t>グン</t>
    </rPh>
    <phoneticPr fontId="3"/>
  </si>
  <si>
    <t>生命産業科学専攻</t>
    <rPh sb="0" eb="2">
      <t>セイメイ</t>
    </rPh>
    <rPh sb="2" eb="4">
      <t>サンギョウ</t>
    </rPh>
    <rPh sb="4" eb="6">
      <t>カガク</t>
    </rPh>
    <rPh sb="6" eb="8">
      <t>センコウ</t>
    </rPh>
    <phoneticPr fontId="3"/>
  </si>
  <si>
    <t>臨床医学系</t>
    <rPh sb="0" eb="2">
      <t>リンショウ</t>
    </rPh>
    <rPh sb="2" eb="4">
      <t>イガク</t>
    </rPh>
    <rPh sb="4" eb="5">
      <t>ケイ</t>
    </rPh>
    <phoneticPr fontId="3"/>
  </si>
  <si>
    <t>研究員</t>
    <rPh sb="0" eb="3">
      <t>ケンキュウイン</t>
    </rPh>
    <phoneticPr fontId="3"/>
  </si>
  <si>
    <t>動物遺伝子実験室　　　218号室</t>
    <rPh sb="0" eb="2">
      <t>ドウブツ</t>
    </rPh>
    <rPh sb="2" eb="5">
      <t>イデンシ</t>
    </rPh>
    <rPh sb="5" eb="8">
      <t>ジッケンシツ</t>
    </rPh>
    <rPh sb="14" eb="16">
      <t>ゴウシツ</t>
    </rPh>
    <phoneticPr fontId="3"/>
  </si>
  <si>
    <t>理科系修士棟</t>
    <rPh sb="0" eb="3">
      <t>リカケイ</t>
    </rPh>
    <rPh sb="3" eb="5">
      <t>シュウシ</t>
    </rPh>
    <rPh sb="5" eb="6">
      <t>トウ</t>
    </rPh>
    <phoneticPr fontId="3"/>
  </si>
  <si>
    <t>第二学群</t>
    <rPh sb="0" eb="2">
      <t>ダイニ</t>
    </rPh>
    <rPh sb="2" eb="3">
      <t>ガク</t>
    </rPh>
    <rPh sb="3" eb="4">
      <t>グン</t>
    </rPh>
    <phoneticPr fontId="3"/>
  </si>
  <si>
    <t>地球環境科学専攻</t>
    <rPh sb="0" eb="2">
      <t>チキュウ</t>
    </rPh>
    <rPh sb="2" eb="4">
      <t>カンキョウ</t>
    </rPh>
    <rPh sb="4" eb="6">
      <t>カガク</t>
    </rPh>
    <rPh sb="6" eb="8">
      <t>センコウ</t>
    </rPh>
    <phoneticPr fontId="3"/>
  </si>
  <si>
    <t>該当せず</t>
    <rPh sb="0" eb="2">
      <t>ガイトウ</t>
    </rPh>
    <phoneticPr fontId="3"/>
  </si>
  <si>
    <t>非常勤研究員</t>
    <rPh sb="0" eb="3">
      <t>ヒジョウキン</t>
    </rPh>
    <rPh sb="3" eb="6">
      <t>ケンキュウイン</t>
    </rPh>
    <phoneticPr fontId="3"/>
  </si>
  <si>
    <t>微生物培養室　　　220号室</t>
    <rPh sb="0" eb="3">
      <t>ビセイブツ</t>
    </rPh>
    <rPh sb="3" eb="6">
      <t>バイヨウシツ</t>
    </rPh>
    <rPh sb="12" eb="14">
      <t>ゴウシツ</t>
    </rPh>
    <phoneticPr fontId="3"/>
  </si>
  <si>
    <t>医学系棟</t>
    <rPh sb="0" eb="2">
      <t>イガク</t>
    </rPh>
    <rPh sb="2" eb="3">
      <t>ケイ</t>
    </rPh>
    <rPh sb="3" eb="4">
      <t>トウ</t>
    </rPh>
    <phoneticPr fontId="3"/>
  </si>
  <si>
    <t>医学専門学群</t>
    <rPh sb="0" eb="2">
      <t>イガク</t>
    </rPh>
    <rPh sb="2" eb="4">
      <t>センモン</t>
    </rPh>
    <rPh sb="4" eb="5">
      <t>ガク</t>
    </rPh>
    <rPh sb="5" eb="6">
      <t>グン</t>
    </rPh>
    <phoneticPr fontId="3"/>
  </si>
  <si>
    <t>地球進化科学専攻</t>
    <rPh sb="0" eb="2">
      <t>チキュウ</t>
    </rPh>
    <rPh sb="2" eb="4">
      <t>シンカ</t>
    </rPh>
    <rPh sb="4" eb="6">
      <t>カガク</t>
    </rPh>
    <rPh sb="6" eb="8">
      <t>センコウ</t>
    </rPh>
    <phoneticPr fontId="3"/>
  </si>
  <si>
    <t>非常勤職員</t>
    <rPh sb="0" eb="3">
      <t>ヒジョウキン</t>
    </rPh>
    <rPh sb="3" eb="5">
      <t>ショクイン</t>
    </rPh>
    <phoneticPr fontId="3"/>
  </si>
  <si>
    <t>微生物遺伝子実験室　　　221号室</t>
    <rPh sb="0" eb="3">
      <t>ビセイブツ</t>
    </rPh>
    <rPh sb="3" eb="6">
      <t>イデンシ</t>
    </rPh>
    <rPh sb="6" eb="9">
      <t>ジッケンシツ</t>
    </rPh>
    <rPh sb="15" eb="17">
      <t>ゴウシツ</t>
    </rPh>
    <phoneticPr fontId="3"/>
  </si>
  <si>
    <t>バイシス棟</t>
    <rPh sb="4" eb="5">
      <t>トウ</t>
    </rPh>
    <phoneticPr fontId="3"/>
  </si>
  <si>
    <t>体育専門学群</t>
    <rPh sb="0" eb="2">
      <t>タイイク</t>
    </rPh>
    <rPh sb="2" eb="4">
      <t>センモン</t>
    </rPh>
    <rPh sb="4" eb="5">
      <t>ガク</t>
    </rPh>
    <rPh sb="5" eb="6">
      <t>グン</t>
    </rPh>
    <phoneticPr fontId="3"/>
  </si>
  <si>
    <t>心理学専攻</t>
    <rPh sb="0" eb="3">
      <t>シンリガク</t>
    </rPh>
    <rPh sb="3" eb="5">
      <t>センコウ</t>
    </rPh>
    <phoneticPr fontId="3"/>
  </si>
  <si>
    <t>研究生</t>
    <rPh sb="0" eb="3">
      <t>ケンキュウセイ</t>
    </rPh>
    <phoneticPr fontId="3"/>
  </si>
  <si>
    <t>医薬品生産実験室　　　222号室</t>
    <rPh sb="0" eb="3">
      <t>イヤクヒン</t>
    </rPh>
    <rPh sb="3" eb="5">
      <t>セイサン</t>
    </rPh>
    <rPh sb="5" eb="8">
      <t>ジッケンシツ</t>
    </rPh>
    <rPh sb="14" eb="16">
      <t>ゴウシツ</t>
    </rPh>
    <phoneticPr fontId="3"/>
  </si>
  <si>
    <t>その他（備考欄に記入）</t>
    <rPh sb="2" eb="3">
      <t>タ</t>
    </rPh>
    <rPh sb="4" eb="6">
      <t>ビコウ</t>
    </rPh>
    <rPh sb="6" eb="7">
      <t>ラン</t>
    </rPh>
    <rPh sb="8" eb="10">
      <t>キニュウ</t>
    </rPh>
    <phoneticPr fontId="3"/>
  </si>
  <si>
    <t>体育科学専攻</t>
    <rPh sb="0" eb="2">
      <t>タイイク</t>
    </rPh>
    <rPh sb="2" eb="4">
      <t>カガク</t>
    </rPh>
    <rPh sb="4" eb="6">
      <t>センコウ</t>
    </rPh>
    <phoneticPr fontId="3"/>
  </si>
  <si>
    <t>D5年</t>
    <rPh sb="2" eb="3">
      <t>ネン</t>
    </rPh>
    <phoneticPr fontId="3"/>
  </si>
  <si>
    <t>稀少植物遺伝子多様性解析室　　　304号室</t>
    <rPh sb="0" eb="2">
      <t>キショウ</t>
    </rPh>
    <rPh sb="2" eb="4">
      <t>ショクブツ</t>
    </rPh>
    <rPh sb="4" eb="7">
      <t>イデンシ</t>
    </rPh>
    <rPh sb="7" eb="10">
      <t>タヨウセイ</t>
    </rPh>
    <rPh sb="10" eb="12">
      <t>カイセキ</t>
    </rPh>
    <rPh sb="12" eb="13">
      <t>シツ</t>
    </rPh>
    <rPh sb="19" eb="21">
      <t>ゴウシツ</t>
    </rPh>
    <phoneticPr fontId="3"/>
  </si>
  <si>
    <t>化学専攻</t>
    <rPh sb="0" eb="2">
      <t>カガク</t>
    </rPh>
    <rPh sb="2" eb="4">
      <t>センコウ</t>
    </rPh>
    <phoneticPr fontId="3"/>
  </si>
  <si>
    <t>D4年</t>
    <rPh sb="2" eb="3">
      <t>ネン</t>
    </rPh>
    <phoneticPr fontId="3"/>
  </si>
  <si>
    <t>分子進化比較解析室　　　307号室</t>
    <rPh sb="0" eb="2">
      <t>ブンシ</t>
    </rPh>
    <rPh sb="2" eb="4">
      <t>シンカ</t>
    </rPh>
    <rPh sb="4" eb="6">
      <t>ヒカク</t>
    </rPh>
    <rPh sb="6" eb="8">
      <t>カイセキ</t>
    </rPh>
    <rPh sb="8" eb="9">
      <t>シツ</t>
    </rPh>
    <rPh sb="15" eb="17">
      <t>ゴウシツ</t>
    </rPh>
    <phoneticPr fontId="3"/>
  </si>
  <si>
    <t>感性認知脳科専攻</t>
    <rPh sb="0" eb="2">
      <t>カンセイ</t>
    </rPh>
    <rPh sb="2" eb="4">
      <t>ニンチ</t>
    </rPh>
    <rPh sb="4" eb="5">
      <t>ノウ</t>
    </rPh>
    <rPh sb="5" eb="6">
      <t>カ</t>
    </rPh>
    <rPh sb="6" eb="8">
      <t>センコウ</t>
    </rPh>
    <phoneticPr fontId="3"/>
  </si>
  <si>
    <t>D3年</t>
    <rPh sb="2" eb="3">
      <t>ネン</t>
    </rPh>
    <phoneticPr fontId="3"/>
  </si>
  <si>
    <t>植物遺伝子解析室　　　404号室</t>
    <rPh sb="0" eb="2">
      <t>ショクブツ</t>
    </rPh>
    <rPh sb="2" eb="5">
      <t>イデンシ</t>
    </rPh>
    <rPh sb="5" eb="7">
      <t>カイセキ</t>
    </rPh>
    <rPh sb="7" eb="8">
      <t>シツ</t>
    </rPh>
    <rPh sb="14" eb="16">
      <t>ゴウシツ</t>
    </rPh>
    <phoneticPr fontId="3"/>
  </si>
  <si>
    <t>スポーツ医学専攻</t>
    <rPh sb="4" eb="6">
      <t>イガク</t>
    </rPh>
    <rPh sb="6" eb="8">
      <t>センコウ</t>
    </rPh>
    <phoneticPr fontId="3"/>
  </si>
  <si>
    <t>D2年</t>
    <rPh sb="2" eb="3">
      <t>ネン</t>
    </rPh>
    <phoneticPr fontId="3"/>
  </si>
  <si>
    <t>物性・分子工学専攻</t>
    <rPh sb="0" eb="1">
      <t>ブツ</t>
    </rPh>
    <rPh sb="1" eb="2">
      <t>セイ</t>
    </rPh>
    <rPh sb="3" eb="5">
      <t>ブンシ</t>
    </rPh>
    <rPh sb="5" eb="7">
      <t>コウガク</t>
    </rPh>
    <rPh sb="7" eb="9">
      <t>センコウ</t>
    </rPh>
    <phoneticPr fontId="3"/>
  </si>
  <si>
    <t>D1年</t>
    <rPh sb="2" eb="3">
      <t>ネン</t>
    </rPh>
    <phoneticPr fontId="3"/>
  </si>
  <si>
    <t>物質・材料工学専攻</t>
    <rPh sb="0" eb="2">
      <t>ブッシツ</t>
    </rPh>
    <rPh sb="3" eb="5">
      <t>ザイリョウ</t>
    </rPh>
    <rPh sb="5" eb="7">
      <t>コウガク</t>
    </rPh>
    <rPh sb="7" eb="9">
      <t>センコウ</t>
    </rPh>
    <phoneticPr fontId="3"/>
  </si>
  <si>
    <t>M2年</t>
    <rPh sb="2" eb="3">
      <t>ネン</t>
    </rPh>
    <phoneticPr fontId="3"/>
  </si>
  <si>
    <t>環境科学専攻</t>
    <rPh sb="0" eb="2">
      <t>カンキョウ</t>
    </rPh>
    <rPh sb="2" eb="4">
      <t>カガク</t>
    </rPh>
    <rPh sb="4" eb="6">
      <t>センコウ</t>
    </rPh>
    <phoneticPr fontId="3"/>
  </si>
  <si>
    <t>M1年</t>
    <rPh sb="2" eb="3">
      <t>ネン</t>
    </rPh>
    <phoneticPr fontId="3"/>
  </si>
  <si>
    <t>持続環境学専攻</t>
    <rPh sb="0" eb="2">
      <t>ジゾク</t>
    </rPh>
    <rPh sb="2" eb="4">
      <t>カンキョウ</t>
    </rPh>
    <rPh sb="4" eb="5">
      <t>ガク</t>
    </rPh>
    <rPh sb="5" eb="7">
      <t>センコウ</t>
    </rPh>
    <phoneticPr fontId="3"/>
  </si>
  <si>
    <t>学類生</t>
    <rPh sb="0" eb="1">
      <t>ガク</t>
    </rPh>
    <rPh sb="1" eb="2">
      <t>ルイ</t>
    </rPh>
    <rPh sb="2" eb="3">
      <t>セイ</t>
    </rPh>
    <phoneticPr fontId="3"/>
  </si>
  <si>
    <t>教科教育専攻</t>
    <rPh sb="0" eb="2">
      <t>キョウカ</t>
    </rPh>
    <rPh sb="2" eb="4">
      <t>キョウイク</t>
    </rPh>
    <rPh sb="4" eb="6">
      <t>センコウ</t>
    </rPh>
    <phoneticPr fontId="3"/>
  </si>
  <si>
    <t>医科学専攻</t>
    <rPh sb="0" eb="3">
      <t>イカガク</t>
    </rPh>
    <rPh sb="3" eb="5">
      <t>センコウ</t>
    </rPh>
    <phoneticPr fontId="3"/>
  </si>
  <si>
    <t>自然学類</t>
    <rPh sb="0" eb="2">
      <t>シゼン</t>
    </rPh>
    <rPh sb="2" eb="3">
      <t>ガク</t>
    </rPh>
    <rPh sb="3" eb="4">
      <t>ルイ</t>
    </rPh>
    <phoneticPr fontId="3"/>
  </si>
  <si>
    <t>生物学類</t>
    <rPh sb="0" eb="3">
      <t>セイブツガク</t>
    </rPh>
    <rPh sb="3" eb="4">
      <t>ルイ</t>
    </rPh>
    <phoneticPr fontId="3"/>
  </si>
  <si>
    <t>生物資源学類</t>
    <rPh sb="0" eb="2">
      <t>セイブツ</t>
    </rPh>
    <rPh sb="2" eb="4">
      <t>シゲン</t>
    </rPh>
    <rPh sb="4" eb="5">
      <t>ガク</t>
    </rPh>
    <rPh sb="5" eb="6">
      <t>ルイ</t>
    </rPh>
    <phoneticPr fontId="3"/>
  </si>
  <si>
    <t>医学類</t>
    <rPh sb="0" eb="2">
      <t>イガク</t>
    </rPh>
    <rPh sb="2" eb="3">
      <t>ルイ</t>
    </rPh>
    <phoneticPr fontId="3"/>
  </si>
  <si>
    <t>工学基礎学類</t>
    <rPh sb="0" eb="2">
      <t>コウガク</t>
    </rPh>
    <rPh sb="2" eb="4">
      <t>キソ</t>
    </rPh>
    <rPh sb="4" eb="5">
      <t>ガク</t>
    </rPh>
    <rPh sb="5" eb="6">
      <t>ルイ</t>
    </rPh>
    <phoneticPr fontId="3"/>
  </si>
  <si>
    <t>※3.実験室占有希望者：「占有」、機器利用希望者：「機器」。</t>
  </si>
  <si>
    <t>申請日</t>
    <rPh sb="0" eb="2">
      <t>シンセイ</t>
    </rPh>
    <rPh sb="2" eb="3">
      <t>ビ</t>
    </rPh>
    <phoneticPr fontId="3"/>
  </si>
  <si>
    <t>19　年</t>
    <rPh sb="3" eb="4">
      <t>ネン</t>
    </rPh>
    <phoneticPr fontId="3"/>
  </si>
  <si>
    <t>20　年</t>
    <rPh sb="3" eb="4">
      <t>ネン</t>
    </rPh>
    <phoneticPr fontId="3"/>
  </si>
  <si>
    <t>1　月</t>
    <rPh sb="2" eb="3">
      <t>ガツ</t>
    </rPh>
    <phoneticPr fontId="3"/>
  </si>
  <si>
    <t>1　日</t>
    <rPh sb="2" eb="3">
      <t>ヒ</t>
    </rPh>
    <phoneticPr fontId="3"/>
  </si>
  <si>
    <t>2　日</t>
    <rPh sb="2" eb="3">
      <t>ヒ</t>
    </rPh>
    <phoneticPr fontId="3"/>
  </si>
  <si>
    <t>3　日</t>
    <rPh sb="2" eb="3">
      <t>ヒ</t>
    </rPh>
    <phoneticPr fontId="3"/>
  </si>
  <si>
    <t>4　日</t>
    <rPh sb="2" eb="3">
      <t>ヒ</t>
    </rPh>
    <phoneticPr fontId="3"/>
  </si>
  <si>
    <t>5　日</t>
    <rPh sb="2" eb="3">
      <t>ヒ</t>
    </rPh>
    <phoneticPr fontId="3"/>
  </si>
  <si>
    <t>6　日</t>
    <rPh sb="2" eb="3">
      <t>ヒ</t>
    </rPh>
    <phoneticPr fontId="3"/>
  </si>
  <si>
    <t>7　日</t>
    <rPh sb="2" eb="3">
      <t>ヒ</t>
    </rPh>
    <phoneticPr fontId="3"/>
  </si>
  <si>
    <t>8　日</t>
    <rPh sb="2" eb="3">
      <t>ヒ</t>
    </rPh>
    <phoneticPr fontId="3"/>
  </si>
  <si>
    <t>9　日</t>
    <rPh sb="2" eb="3">
      <t>ヒ</t>
    </rPh>
    <phoneticPr fontId="3"/>
  </si>
  <si>
    <t>10　日</t>
    <rPh sb="3" eb="4">
      <t>ヒ</t>
    </rPh>
    <phoneticPr fontId="3"/>
  </si>
  <si>
    <t>11　日</t>
    <rPh sb="3" eb="4">
      <t>ヒ</t>
    </rPh>
    <phoneticPr fontId="3"/>
  </si>
  <si>
    <t>12　日</t>
    <rPh sb="3" eb="4">
      <t>ヒ</t>
    </rPh>
    <phoneticPr fontId="3"/>
  </si>
  <si>
    <t>13　日</t>
    <rPh sb="3" eb="4">
      <t>ヒ</t>
    </rPh>
    <phoneticPr fontId="3"/>
  </si>
  <si>
    <t>14　日</t>
    <rPh sb="3" eb="4">
      <t>ヒ</t>
    </rPh>
    <phoneticPr fontId="3"/>
  </si>
  <si>
    <t>15　日</t>
    <rPh sb="3" eb="4">
      <t>ヒ</t>
    </rPh>
    <phoneticPr fontId="3"/>
  </si>
  <si>
    <t>16　日</t>
    <rPh sb="3" eb="4">
      <t>ヒ</t>
    </rPh>
    <phoneticPr fontId="3"/>
  </si>
  <si>
    <t>17　日</t>
    <rPh sb="3" eb="4">
      <t>ヒ</t>
    </rPh>
    <phoneticPr fontId="3"/>
  </si>
  <si>
    <t>18　日</t>
    <rPh sb="3" eb="4">
      <t>ヒ</t>
    </rPh>
    <phoneticPr fontId="3"/>
  </si>
  <si>
    <t>19　日</t>
    <rPh sb="3" eb="4">
      <t>ヒ</t>
    </rPh>
    <phoneticPr fontId="3"/>
  </si>
  <si>
    <t>20　日</t>
    <rPh sb="3" eb="4">
      <t>ヒ</t>
    </rPh>
    <phoneticPr fontId="3"/>
  </si>
  <si>
    <t>21　日</t>
    <rPh sb="3" eb="4">
      <t>ヒ</t>
    </rPh>
    <phoneticPr fontId="3"/>
  </si>
  <si>
    <t>22　日</t>
    <rPh sb="3" eb="4">
      <t>ヒ</t>
    </rPh>
    <phoneticPr fontId="3"/>
  </si>
  <si>
    <t>23　日</t>
    <rPh sb="3" eb="4">
      <t>ヒ</t>
    </rPh>
    <phoneticPr fontId="3"/>
  </si>
  <si>
    <t>24　日</t>
    <rPh sb="3" eb="4">
      <t>ヒ</t>
    </rPh>
    <phoneticPr fontId="3"/>
  </si>
  <si>
    <t>25　日</t>
    <rPh sb="3" eb="4">
      <t>ヒ</t>
    </rPh>
    <phoneticPr fontId="3"/>
  </si>
  <si>
    <t>26　日</t>
    <rPh sb="3" eb="4">
      <t>ヒ</t>
    </rPh>
    <phoneticPr fontId="3"/>
  </si>
  <si>
    <t>27　日</t>
    <rPh sb="3" eb="4">
      <t>ヒ</t>
    </rPh>
    <phoneticPr fontId="3"/>
  </si>
  <si>
    <t>28　日</t>
    <rPh sb="3" eb="4">
      <t>ヒ</t>
    </rPh>
    <phoneticPr fontId="3"/>
  </si>
  <si>
    <t>29　日</t>
    <rPh sb="3" eb="4">
      <t>ヒ</t>
    </rPh>
    <phoneticPr fontId="3"/>
  </si>
  <si>
    <t>30　日</t>
    <rPh sb="3" eb="4">
      <t>ヒ</t>
    </rPh>
    <phoneticPr fontId="3"/>
  </si>
  <si>
    <t>31　日</t>
    <rPh sb="3" eb="4">
      <t>ヒ</t>
    </rPh>
    <phoneticPr fontId="3"/>
  </si>
  <si>
    <t>TEL</t>
    <phoneticPr fontId="3"/>
  </si>
  <si>
    <t>客員研究員</t>
    <rPh sb="0" eb="2">
      <t>キャクイン</t>
    </rPh>
    <rPh sb="2" eb="5">
      <t>ケンキュウイン</t>
    </rPh>
    <phoneticPr fontId="3"/>
  </si>
  <si>
    <t>2　月</t>
    <phoneticPr fontId="3"/>
  </si>
  <si>
    <t>3　月</t>
    <phoneticPr fontId="3"/>
  </si>
  <si>
    <t>4　月</t>
    <phoneticPr fontId="3"/>
  </si>
  <si>
    <t>5　月</t>
    <phoneticPr fontId="3"/>
  </si>
  <si>
    <t>6　月</t>
    <phoneticPr fontId="3"/>
  </si>
  <si>
    <t>7　月</t>
    <phoneticPr fontId="3"/>
  </si>
  <si>
    <t>8　月</t>
    <phoneticPr fontId="3"/>
  </si>
  <si>
    <t>9　月</t>
    <phoneticPr fontId="3"/>
  </si>
  <si>
    <t>10　月</t>
    <phoneticPr fontId="3"/>
  </si>
  <si>
    <t>11　月</t>
    <phoneticPr fontId="3"/>
  </si>
  <si>
    <t>12　月</t>
    <phoneticPr fontId="3"/>
  </si>
  <si>
    <t>数理物質科学等支援室</t>
    <rPh sb="6" eb="7">
      <t>トウ</t>
    </rPh>
    <rPh sb="7" eb="9">
      <t>シエン</t>
    </rPh>
    <rPh sb="9" eb="10">
      <t>シツ</t>
    </rPh>
    <phoneticPr fontId="3"/>
  </si>
  <si>
    <t>人間総合科学等支援室</t>
    <rPh sb="0" eb="2">
      <t>ニンゲン</t>
    </rPh>
    <rPh sb="2" eb="4">
      <t>ソウゴウ</t>
    </rPh>
    <rPh sb="4" eb="6">
      <t>カガク</t>
    </rPh>
    <rPh sb="6" eb="7">
      <t>トウ</t>
    </rPh>
    <rPh sb="7" eb="9">
      <t>シエン</t>
    </rPh>
    <rPh sb="9" eb="10">
      <t>シツ</t>
    </rPh>
    <phoneticPr fontId="3"/>
  </si>
  <si>
    <t>生命環境科学等支援室</t>
    <rPh sb="0" eb="2">
      <t>セイメイ</t>
    </rPh>
    <rPh sb="2" eb="4">
      <t>カンキョウ</t>
    </rPh>
    <rPh sb="4" eb="6">
      <t>カガク</t>
    </rPh>
    <rPh sb="6" eb="7">
      <t>トウ</t>
    </rPh>
    <rPh sb="7" eb="9">
      <t>シエン</t>
    </rPh>
    <rPh sb="9" eb="10">
      <t>シツ</t>
    </rPh>
    <phoneticPr fontId="3"/>
  </si>
  <si>
    <t>申込み申請年</t>
  </si>
  <si>
    <t>申込み申請月</t>
  </si>
  <si>
    <t>申込み申請日</t>
  </si>
  <si>
    <t>実験責任者</t>
  </si>
  <si>
    <t>所属研究科</t>
  </si>
  <si>
    <t>所属専攻</t>
  </si>
  <si>
    <t>旧学系名</t>
  </si>
  <si>
    <t>役職</t>
  </si>
  <si>
    <t>ｵﾌｨｽ棟名</t>
  </si>
  <si>
    <t>ｵﾌｨｽ部屋番号</t>
  </si>
  <si>
    <t>ｵﾌｨｽTEL</t>
  </si>
  <si>
    <t>E-mail</t>
  </si>
  <si>
    <t>実験室占有人数</t>
  </si>
  <si>
    <t>機器利用人数</t>
  </si>
  <si>
    <t>利用者合計人数</t>
  </si>
  <si>
    <t>センター外実験室棟名</t>
  </si>
  <si>
    <t>センター外実験室部屋番号</t>
  </si>
  <si>
    <t>センター外実験室TEL</t>
  </si>
  <si>
    <t>実験課題名</t>
  </si>
  <si>
    <t>利用予定宿主</t>
  </si>
  <si>
    <t>利用予定ベクター</t>
  </si>
  <si>
    <t>導入予定遺伝子</t>
  </si>
  <si>
    <t>封じ込めレベル</t>
  </si>
  <si>
    <t>組換え実験承認番号</t>
  </si>
  <si>
    <t>連絡担当者氏名</t>
  </si>
  <si>
    <t>連絡担当者TEL</t>
  </si>
  <si>
    <t>連絡担当者E-mail</t>
  </si>
  <si>
    <t>登録年度</t>
    <rPh sb="0" eb="2">
      <t>トウロク</t>
    </rPh>
    <rPh sb="2" eb="3">
      <t>ドシ</t>
    </rPh>
    <rPh sb="3" eb="4">
      <t>ド</t>
    </rPh>
    <phoneticPr fontId="3"/>
  </si>
  <si>
    <t>責任者</t>
    <rPh sb="0" eb="2">
      <t>セキニン</t>
    </rPh>
    <rPh sb="2" eb="3">
      <t>シャ</t>
    </rPh>
    <phoneticPr fontId="3"/>
  </si>
  <si>
    <t>TEL</t>
  </si>
  <si>
    <t>研究室区分</t>
    <rPh sb="0" eb="3">
      <t>ケンキュウシツ</t>
    </rPh>
    <rPh sb="3" eb="5">
      <t>クブン</t>
    </rPh>
    <phoneticPr fontId="3"/>
  </si>
  <si>
    <t>申請年</t>
    <rPh sb="0" eb="2">
      <t>シンセイ</t>
    </rPh>
    <rPh sb="2" eb="3">
      <t>ネン</t>
    </rPh>
    <phoneticPr fontId="3"/>
  </si>
  <si>
    <t>申請月</t>
    <rPh sb="0" eb="2">
      <t>シンセイ</t>
    </rPh>
    <rPh sb="2" eb="3">
      <t>ツキ</t>
    </rPh>
    <phoneticPr fontId="3"/>
  </si>
  <si>
    <t>申請日</t>
    <rPh sb="0" eb="2">
      <t>シンセイ</t>
    </rPh>
    <rPh sb="2" eb="3">
      <t>ヒ</t>
    </rPh>
    <phoneticPr fontId="3"/>
  </si>
  <si>
    <r>
      <t>※2.</t>
    </r>
    <r>
      <rPr>
        <sz val="9"/>
        <rFont val="ＭＳ Ｐゴシック"/>
        <family val="3"/>
        <charset val="128"/>
      </rPr>
      <t>フリガナ　　　　　　　　　　　</t>
    </r>
    <r>
      <rPr>
        <sz val="8"/>
        <rFont val="ＭＳ Ｐゴシック"/>
        <family val="3"/>
        <charset val="128"/>
      </rPr>
      <t>　</t>
    </r>
    <r>
      <rPr>
        <sz val="6"/>
        <rFont val="ＭＳ Ｐゴシック"/>
        <family val="3"/>
        <charset val="128"/>
      </rPr>
      <t>（全角カタカナで入力）</t>
    </r>
    <rPh sb="20" eb="22">
      <t>ゼンカク</t>
    </rPh>
    <rPh sb="27" eb="29">
      <t>ニュウリョク</t>
    </rPh>
    <phoneticPr fontId="3"/>
  </si>
  <si>
    <t>氏　　名</t>
    <rPh sb="0" eb="1">
      <t>※1.※2.</t>
    </rPh>
    <phoneticPr fontId="3"/>
  </si>
  <si>
    <t>許可年</t>
    <rPh sb="0" eb="2">
      <t>キョカ</t>
    </rPh>
    <rPh sb="2" eb="3">
      <t>ネン</t>
    </rPh>
    <phoneticPr fontId="3"/>
  </si>
  <si>
    <t>許可月</t>
    <rPh sb="0" eb="2">
      <t>キョカ</t>
    </rPh>
    <rPh sb="2" eb="3">
      <t>ツキ</t>
    </rPh>
    <phoneticPr fontId="3"/>
  </si>
  <si>
    <t>許可日</t>
    <rPh sb="0" eb="2">
      <t>キョカ</t>
    </rPh>
    <rPh sb="2" eb="3">
      <t>ヒ</t>
    </rPh>
    <phoneticPr fontId="3"/>
  </si>
  <si>
    <t>研究室許可年</t>
    <rPh sb="0" eb="2">
      <t>ケンキュウ</t>
    </rPh>
    <rPh sb="2" eb="3">
      <t>シツ</t>
    </rPh>
    <rPh sb="3" eb="5">
      <t>キョカ</t>
    </rPh>
    <rPh sb="5" eb="6">
      <t>ネン</t>
    </rPh>
    <phoneticPr fontId="3"/>
  </si>
  <si>
    <t>研究室許可月</t>
    <rPh sb="0" eb="2">
      <t>ケンキュウ</t>
    </rPh>
    <rPh sb="2" eb="3">
      <t>シツ</t>
    </rPh>
    <rPh sb="3" eb="5">
      <t>キョカ</t>
    </rPh>
    <rPh sb="5" eb="6">
      <t>ツキ</t>
    </rPh>
    <phoneticPr fontId="3"/>
  </si>
  <si>
    <t>研究室許可日</t>
    <rPh sb="0" eb="2">
      <t>ケンキュウ</t>
    </rPh>
    <rPh sb="2" eb="3">
      <t>シツ</t>
    </rPh>
    <rPh sb="3" eb="5">
      <t>キョカ</t>
    </rPh>
    <rPh sb="5" eb="6">
      <t>ヒ</t>
    </rPh>
    <phoneticPr fontId="3"/>
  </si>
  <si>
    <t>職員番号</t>
    <rPh sb="0" eb="2">
      <t>ショクイン</t>
    </rPh>
    <rPh sb="2" eb="4">
      <t>バンゴウ</t>
    </rPh>
    <phoneticPr fontId="3"/>
  </si>
  <si>
    <t>フリガナ</t>
    <phoneticPr fontId="3"/>
  </si>
  <si>
    <t>登録年</t>
    <rPh sb="0" eb="2">
      <t>トウロク</t>
    </rPh>
    <rPh sb="2" eb="3">
      <t>ネン</t>
    </rPh>
    <phoneticPr fontId="3"/>
  </si>
  <si>
    <r>
      <t>※2.氏名、フリガナ欄は、</t>
    </r>
    <r>
      <rPr>
        <sz val="8"/>
        <color indexed="12"/>
        <rFont val="ＭＳ Ｐゴシック"/>
        <family val="3"/>
        <charset val="128"/>
      </rPr>
      <t>姓と名の間に全角スペース</t>
    </r>
    <r>
      <rPr>
        <sz val="8"/>
        <rFont val="ＭＳ Ｐゴシック"/>
        <family val="3"/>
        <charset val="128"/>
      </rPr>
      <t>を入れる。</t>
    </r>
    <rPh sb="3" eb="5">
      <t>シメイ</t>
    </rPh>
    <rPh sb="10" eb="11">
      <t>ラン</t>
    </rPh>
    <rPh sb="13" eb="14">
      <t>セイ</t>
    </rPh>
    <rPh sb="15" eb="16">
      <t>ナ</t>
    </rPh>
    <rPh sb="17" eb="18">
      <t>アイダ</t>
    </rPh>
    <rPh sb="19" eb="21">
      <t>ゼンカク</t>
    </rPh>
    <rPh sb="26" eb="27">
      <t>イ</t>
    </rPh>
    <phoneticPr fontId="3"/>
  </si>
  <si>
    <t>学籍・職員番号　　</t>
    <phoneticPr fontId="3" type="Hiragana"/>
  </si>
  <si>
    <t>性別</t>
    <rPh sb="0" eb="2">
      <t>セイベツ</t>
    </rPh>
    <phoneticPr fontId="3"/>
  </si>
  <si>
    <t>国籍</t>
    <rPh sb="0" eb="2">
      <t>コクセキ</t>
    </rPh>
    <phoneticPr fontId="3"/>
  </si>
  <si>
    <t>メールアドレス</t>
    <phoneticPr fontId="3"/>
  </si>
  <si>
    <t>実際の指導教員名</t>
    <rPh sb="0" eb="2">
      <t>ジッサイ</t>
    </rPh>
    <rPh sb="3" eb="5">
      <t>シドウ</t>
    </rPh>
    <rPh sb="5" eb="7">
      <t>キョウイン</t>
    </rPh>
    <rPh sb="7" eb="8">
      <t>メイ</t>
    </rPh>
    <phoneticPr fontId="3"/>
  </si>
  <si>
    <t>組換え講習受講状況</t>
    <rPh sb="0" eb="2">
      <t>クミカ</t>
    </rPh>
    <rPh sb="3" eb="5">
      <t>コウシュウ</t>
    </rPh>
    <rPh sb="5" eb="7">
      <t>ジュコウ</t>
    </rPh>
    <rPh sb="7" eb="9">
      <t>ジョウキョウ</t>
    </rPh>
    <phoneticPr fontId="3"/>
  </si>
  <si>
    <t>連絡先</t>
    <phoneticPr fontId="3" type="Hiragana"/>
  </si>
  <si>
    <r>
      <t>※1.外国人は、大学届出と同一の英字で入力。（漢字の名前がある人は備考欄に漢字名も記入。</t>
    </r>
    <r>
      <rPr>
        <sz val="8"/>
        <rFont val="ＭＳ Ｐゴシック"/>
        <family val="3"/>
        <charset val="128"/>
      </rPr>
      <t>）</t>
    </r>
    <rPh sb="37" eb="39">
      <t>カンジ</t>
    </rPh>
    <rPh sb="39" eb="40">
      <t>メイ</t>
    </rPh>
    <phoneticPr fontId="3"/>
  </si>
  <si>
    <t>所属</t>
    <rPh sb="0" eb="2">
      <t>ショゾク</t>
    </rPh>
    <phoneticPr fontId="3"/>
  </si>
  <si>
    <t>分野</t>
    <rPh sb="0" eb="2">
      <t>ブンヤ</t>
    </rPh>
    <phoneticPr fontId="3"/>
  </si>
  <si>
    <t>スポーツ医学専攻</t>
  </si>
  <si>
    <t>その他（備考欄に記入）</t>
  </si>
  <si>
    <t>未受講</t>
    <rPh sb="0" eb="3">
      <t>ミジュコウ</t>
    </rPh>
    <phoneticPr fontId="3"/>
  </si>
  <si>
    <t>受講済</t>
    <rPh sb="0" eb="2">
      <t>ジュコウ</t>
    </rPh>
    <rPh sb="2" eb="3">
      <t>スミ</t>
    </rPh>
    <phoneticPr fontId="3"/>
  </si>
  <si>
    <t>受講予定</t>
    <rPh sb="0" eb="2">
      <t>ジュコウ</t>
    </rPh>
    <rPh sb="2" eb="4">
      <t>ヨテイ</t>
    </rPh>
    <phoneticPr fontId="3"/>
  </si>
  <si>
    <t>令和</t>
    <rPh sb="0" eb="1">
      <t>レイ</t>
    </rPh>
    <rPh sb="1" eb="2">
      <t>ワ</t>
    </rPh>
    <phoneticPr fontId="3"/>
  </si>
  <si>
    <t>生命環境系</t>
    <rPh sb="4" eb="5">
      <t>ケイ</t>
    </rPh>
    <phoneticPr fontId="3"/>
  </si>
  <si>
    <t>元号</t>
    <rPh sb="0" eb="2">
      <t>ゲンゴウ</t>
    </rPh>
    <phoneticPr fontId="3"/>
  </si>
  <si>
    <t>年</t>
    <rPh sb="0" eb="1">
      <t>ネン</t>
    </rPh>
    <phoneticPr fontId="3"/>
  </si>
  <si>
    <t>実験棟</t>
    <rPh sb="0" eb="2">
      <t>ジッケン</t>
    </rPh>
    <rPh sb="2" eb="3">
      <t>トウ</t>
    </rPh>
    <phoneticPr fontId="3"/>
  </si>
  <si>
    <t>環境バイオマス共生学</t>
    <rPh sb="0" eb="2">
      <t>カンキョウ</t>
    </rPh>
    <rPh sb="7" eb="9">
      <t>キョウセイ</t>
    </rPh>
    <rPh sb="9" eb="10">
      <t>ガク</t>
    </rPh>
    <phoneticPr fontId="3"/>
  </si>
  <si>
    <t>生物科学</t>
    <phoneticPr fontId="3"/>
  </si>
  <si>
    <t>生物圏資源科学</t>
    <phoneticPr fontId="3"/>
  </si>
  <si>
    <t>国際地縁技術開発科学</t>
    <phoneticPr fontId="3"/>
  </si>
  <si>
    <t>生物機能科学</t>
    <phoneticPr fontId="3"/>
  </si>
  <si>
    <t>生命産業科学</t>
    <phoneticPr fontId="3"/>
  </si>
  <si>
    <t>持続環境学</t>
    <phoneticPr fontId="3"/>
  </si>
  <si>
    <t>地球環境科学</t>
    <phoneticPr fontId="3"/>
  </si>
  <si>
    <t>地球進化科学</t>
    <phoneticPr fontId="3"/>
  </si>
  <si>
    <t>人間系</t>
    <rPh sb="2" eb="3">
      <t>ケイ</t>
    </rPh>
    <phoneticPr fontId="3"/>
  </si>
  <si>
    <t>数理物質系</t>
    <rPh sb="4" eb="5">
      <t>ケイ</t>
    </rPh>
    <phoneticPr fontId="3"/>
  </si>
  <si>
    <t>医学医療系</t>
    <rPh sb="0" eb="2">
      <t>イガク</t>
    </rPh>
    <rPh sb="2" eb="4">
      <t>イリョウ</t>
    </rPh>
    <rPh sb="4" eb="5">
      <t>ケイ</t>
    </rPh>
    <phoneticPr fontId="3"/>
  </si>
  <si>
    <t>体育系</t>
    <rPh sb="0" eb="2">
      <t>タイイク</t>
    </rPh>
    <rPh sb="2" eb="3">
      <t>ケイ</t>
    </rPh>
    <phoneticPr fontId="3"/>
  </si>
  <si>
    <t>心理学</t>
    <phoneticPr fontId="3"/>
  </si>
  <si>
    <t>感性認知脳科学</t>
    <phoneticPr fontId="3"/>
  </si>
  <si>
    <t>体育科学</t>
    <phoneticPr fontId="3"/>
  </si>
  <si>
    <t>化学</t>
    <phoneticPr fontId="3"/>
  </si>
  <si>
    <t>物性・分子工学</t>
    <phoneticPr fontId="3"/>
  </si>
  <si>
    <t>物質・材料工学</t>
    <phoneticPr fontId="3"/>
  </si>
  <si>
    <t>教授</t>
  </si>
  <si>
    <t>准教授</t>
  </si>
  <si>
    <t>講師</t>
  </si>
  <si>
    <t>助教</t>
  </si>
  <si>
    <t>技術職員</t>
  </si>
  <si>
    <t>研究員</t>
  </si>
  <si>
    <t>非常勤研究員</t>
  </si>
  <si>
    <t>非常勤職員</t>
  </si>
  <si>
    <t>研究生</t>
  </si>
  <si>
    <t>D3年</t>
  </si>
  <si>
    <t>D2年</t>
  </si>
  <si>
    <t>D1年</t>
  </si>
  <si>
    <t>M2年</t>
  </si>
  <si>
    <t>M1年</t>
  </si>
  <si>
    <t>学類生</t>
  </si>
  <si>
    <t>役職、学年</t>
    <rPh sb="0" eb="2">
      <t>ヤクショク</t>
    </rPh>
    <rPh sb="3" eb="5">
      <t>ガクネン</t>
    </rPh>
    <phoneticPr fontId="3"/>
  </si>
  <si>
    <t>技術専門職員</t>
    <rPh sb="2" eb="4">
      <t>センモン</t>
    </rPh>
    <phoneticPr fontId="3"/>
  </si>
  <si>
    <t>その他（備考欄に記入）</t>
    <phoneticPr fontId="3"/>
  </si>
  <si>
    <t>人間総合科学研究科</t>
  </si>
  <si>
    <t>教育研究科</t>
  </si>
  <si>
    <t>生命環境学群</t>
  </si>
  <si>
    <t>理工学群</t>
  </si>
  <si>
    <t>人間学群</t>
  </si>
  <si>
    <t>医学群</t>
  </si>
  <si>
    <t>体育専門学群</t>
  </si>
  <si>
    <t>生命環境科学研究科</t>
    <phoneticPr fontId="3"/>
  </si>
  <si>
    <t>遺伝子実験センター</t>
  </si>
  <si>
    <t>遺伝子実験センター</t>
    <rPh sb="0" eb="3">
      <t>イデンシ</t>
    </rPh>
    <rPh sb="3" eb="5">
      <t>ジッケン</t>
    </rPh>
    <phoneticPr fontId="3"/>
  </si>
  <si>
    <t>T-PIRC農場教育研究棟</t>
    <rPh sb="6" eb="8">
      <t>ノウジョウ</t>
    </rPh>
    <rPh sb="8" eb="12">
      <t>キョウイクケンキュウ</t>
    </rPh>
    <rPh sb="12" eb="13">
      <t>トウ</t>
    </rPh>
    <phoneticPr fontId="3"/>
  </si>
  <si>
    <t>自然系学系棟</t>
    <rPh sb="0" eb="2">
      <t>シゼン</t>
    </rPh>
    <rPh sb="2" eb="3">
      <t>ケイ</t>
    </rPh>
    <rPh sb="3" eb="4">
      <t>ガク</t>
    </rPh>
    <rPh sb="4" eb="5">
      <t>ケイ</t>
    </rPh>
    <rPh sb="5" eb="6">
      <t>トウ</t>
    </rPh>
    <phoneticPr fontId="3"/>
  </si>
  <si>
    <t>アイソトープセンター</t>
    <phoneticPr fontId="3"/>
  </si>
  <si>
    <t>理科系棟</t>
    <rPh sb="0" eb="3">
      <t>リカケイ</t>
    </rPh>
    <rPh sb="3" eb="4">
      <t>トウ</t>
    </rPh>
    <phoneticPr fontId="3"/>
  </si>
  <si>
    <t>第二エリア</t>
    <rPh sb="0" eb="2">
      <t>ダイニ</t>
    </rPh>
    <phoneticPr fontId="3"/>
  </si>
  <si>
    <t>研究基盤総合センター</t>
    <rPh sb="0" eb="2">
      <t>ケンキュウ</t>
    </rPh>
    <rPh sb="2" eb="4">
      <t>キバン</t>
    </rPh>
    <rPh sb="4" eb="6">
      <t>ソウゴウ</t>
    </rPh>
    <phoneticPr fontId="3"/>
  </si>
  <si>
    <t>第一エリア</t>
    <rPh sb="0" eb="2">
      <t>ダイイチ</t>
    </rPh>
    <phoneticPr fontId="3"/>
  </si>
  <si>
    <t>医学医療系棟</t>
    <rPh sb="0" eb="2">
      <t>イガク</t>
    </rPh>
    <rPh sb="2" eb="4">
      <t>イリョウ</t>
    </rPh>
    <rPh sb="4" eb="5">
      <t>ケイ</t>
    </rPh>
    <rPh sb="5" eb="6">
      <t>トウ</t>
    </rPh>
    <phoneticPr fontId="3"/>
  </si>
  <si>
    <t>プロジェクト研究棟</t>
    <rPh sb="6" eb="8">
      <t>ケンキュウ</t>
    </rPh>
    <rPh sb="8" eb="9">
      <t>トウ</t>
    </rPh>
    <phoneticPr fontId="3"/>
  </si>
  <si>
    <t>つくば機能植物イノベーション研究センター技術室</t>
    <rPh sb="14" eb="16">
      <t>ケンキュウ</t>
    </rPh>
    <rPh sb="20" eb="22">
      <t>ギジュツ</t>
    </rPh>
    <rPh sb="22" eb="23">
      <t>シツ</t>
    </rPh>
    <phoneticPr fontId="3"/>
  </si>
  <si>
    <t>生命環境科エリア技術室</t>
    <phoneticPr fontId="3"/>
  </si>
  <si>
    <t>数理物質エリア技術室</t>
    <phoneticPr fontId="3"/>
  </si>
  <si>
    <t>生物学類</t>
  </si>
  <si>
    <t>生物資源学類</t>
  </si>
  <si>
    <t>物理学類</t>
  </si>
  <si>
    <t>化学類</t>
  </si>
  <si>
    <t>医学類</t>
  </si>
  <si>
    <t>教科教育</t>
    <phoneticPr fontId="3"/>
  </si>
  <si>
    <t>生物資源科学</t>
    <phoneticPr fontId="3"/>
  </si>
  <si>
    <t>環境科学</t>
    <phoneticPr fontId="3"/>
  </si>
  <si>
    <t>国際連携持続環境科学</t>
    <rPh sb="0" eb="2">
      <t>コクサイ</t>
    </rPh>
    <rPh sb="2" eb="4">
      <t>レンケイ</t>
    </rPh>
    <rPh sb="4" eb="6">
      <t>ジゾク</t>
    </rPh>
    <rPh sb="6" eb="8">
      <t>カンキョウ</t>
    </rPh>
    <rPh sb="8" eb="10">
      <t>カガク</t>
    </rPh>
    <phoneticPr fontId="3"/>
  </si>
  <si>
    <t>心理</t>
    <phoneticPr fontId="3"/>
  </si>
  <si>
    <t>体育学</t>
    <phoneticPr fontId="3"/>
  </si>
  <si>
    <t>研究推進部研究企画課</t>
    <rPh sb="0" eb="2">
      <t>ケンキュウ</t>
    </rPh>
    <rPh sb="2" eb="5">
      <t>スイシンブ</t>
    </rPh>
    <phoneticPr fontId="3"/>
  </si>
  <si>
    <t>組換え講習会</t>
    <rPh sb="0" eb="2">
      <t>クミカエ</t>
    </rPh>
    <rPh sb="3" eb="6">
      <t>コウシュウカイ</t>
    </rPh>
    <phoneticPr fontId="3"/>
  </si>
  <si>
    <t>特別研究員</t>
    <rPh sb="0" eb="2">
      <t>トクベツ</t>
    </rPh>
    <rPh sb="2" eb="5">
      <t>ケンキュウイン</t>
    </rPh>
    <phoneticPr fontId="3"/>
  </si>
  <si>
    <t>客員研究員</t>
    <rPh sb="0" eb="5">
      <t>キャクインケンキュウイン</t>
    </rPh>
    <phoneticPr fontId="3"/>
  </si>
  <si>
    <t>客員教員</t>
    <rPh sb="0" eb="2">
      <t>キャクイン</t>
    </rPh>
    <rPh sb="2" eb="4">
      <t>キョウイン</t>
    </rPh>
    <phoneticPr fontId="3"/>
  </si>
  <si>
    <t>特別研究生</t>
    <rPh sb="0" eb="2">
      <t>トクベツ</t>
    </rPh>
    <rPh sb="2" eb="5">
      <t>ケンキュウセイ</t>
    </rPh>
    <phoneticPr fontId="3"/>
  </si>
  <si>
    <t>短期雇用</t>
    <rPh sb="0" eb="2">
      <t>タンキ</t>
    </rPh>
    <rPh sb="2" eb="4">
      <t>コヨウ</t>
    </rPh>
    <phoneticPr fontId="3"/>
  </si>
  <si>
    <t>短期利用</t>
    <rPh sb="0" eb="4">
      <t>タンキリヨウ</t>
    </rPh>
    <phoneticPr fontId="3"/>
  </si>
  <si>
    <t>生物農林学系棟B</t>
    <rPh sb="0" eb="2">
      <t>セイブツ</t>
    </rPh>
    <rPh sb="2" eb="4">
      <t>ノウリン</t>
    </rPh>
    <rPh sb="4" eb="5">
      <t>ガク</t>
    </rPh>
    <rPh sb="5" eb="6">
      <t>ケイ</t>
    </rPh>
    <rPh sb="6" eb="7">
      <t>トウ</t>
    </rPh>
    <phoneticPr fontId="3"/>
  </si>
  <si>
    <t>生物農林学系棟C</t>
    <rPh sb="0" eb="2">
      <t>セイブツ</t>
    </rPh>
    <rPh sb="2" eb="4">
      <t>ノウリン</t>
    </rPh>
    <rPh sb="4" eb="5">
      <t>ガク</t>
    </rPh>
    <rPh sb="5" eb="6">
      <t>ケイ</t>
    </rPh>
    <rPh sb="6" eb="7">
      <t>トウ</t>
    </rPh>
    <phoneticPr fontId="3"/>
  </si>
  <si>
    <t>生物農林学系棟D</t>
    <rPh sb="0" eb="2">
      <t>セイブツ</t>
    </rPh>
    <rPh sb="2" eb="4">
      <t>ノウリン</t>
    </rPh>
    <rPh sb="4" eb="5">
      <t>ガク</t>
    </rPh>
    <rPh sb="5" eb="6">
      <t>ケイ</t>
    </rPh>
    <rPh sb="6" eb="7">
      <t>トウ</t>
    </rPh>
    <phoneticPr fontId="3"/>
  </si>
  <si>
    <t>生物農林学系棟E</t>
    <rPh sb="0" eb="2">
      <t>セイブツ</t>
    </rPh>
    <rPh sb="2" eb="4">
      <t>ノウリン</t>
    </rPh>
    <rPh sb="4" eb="5">
      <t>ガク</t>
    </rPh>
    <rPh sb="5" eb="6">
      <t>ケイ</t>
    </rPh>
    <rPh sb="6" eb="7">
      <t>トウ</t>
    </rPh>
    <phoneticPr fontId="3"/>
  </si>
  <si>
    <t>生物農林学系棟F</t>
    <rPh sb="0" eb="2">
      <t>セイブツ</t>
    </rPh>
    <rPh sb="2" eb="4">
      <t>ノウリン</t>
    </rPh>
    <rPh sb="4" eb="5">
      <t>ガク</t>
    </rPh>
    <rPh sb="5" eb="6">
      <t>ケイ</t>
    </rPh>
    <rPh sb="6" eb="7">
      <t>トウ</t>
    </rPh>
    <phoneticPr fontId="3"/>
  </si>
  <si>
    <t>生物農林学系棟G</t>
    <rPh sb="0" eb="2">
      <t>セイブツ</t>
    </rPh>
    <rPh sb="2" eb="4">
      <t>ノウリン</t>
    </rPh>
    <rPh sb="4" eb="5">
      <t>ガク</t>
    </rPh>
    <rPh sb="5" eb="6">
      <t>ケイ</t>
    </rPh>
    <rPh sb="6" eb="7">
      <t>トウ</t>
    </rPh>
    <phoneticPr fontId="3"/>
  </si>
  <si>
    <t>7年</t>
    <rPh sb="1" eb="2">
      <t>ネン</t>
    </rPh>
    <phoneticPr fontId="3"/>
  </si>
  <si>
    <t>バイオ・マテリアル植物生産研究棟</t>
    <rPh sb="9" eb="11">
      <t>ショクブツ</t>
    </rPh>
    <rPh sb="11" eb="13">
      <t>セイサン</t>
    </rPh>
    <rPh sb="13" eb="15">
      <t>ケンキュウ</t>
    </rPh>
    <rPh sb="15" eb="16">
      <t>トウ</t>
    </rPh>
    <phoneticPr fontId="3"/>
  </si>
  <si>
    <t>オフィス棟</t>
    <rPh sb="4" eb="5">
      <t>トウ</t>
    </rPh>
    <phoneticPr fontId="3"/>
  </si>
  <si>
    <t>学群棟</t>
    <rPh sb="0" eb="2">
      <t>ガクグン</t>
    </rPh>
    <rPh sb="2" eb="3">
      <t>トウ</t>
    </rPh>
    <phoneticPr fontId="3"/>
  </si>
  <si>
    <t>アイソトープセンター</t>
    <phoneticPr fontId="3"/>
  </si>
  <si>
    <t>8年</t>
    <rPh sb="1" eb="2">
      <t>ネン</t>
    </rPh>
    <phoneticPr fontId="3"/>
  </si>
  <si>
    <t>生命地球科学研究群</t>
    <rPh sb="0" eb="2">
      <t>セイメイ</t>
    </rPh>
    <rPh sb="2" eb="4">
      <t>チキュウ</t>
    </rPh>
    <rPh sb="4" eb="6">
      <t>カガク</t>
    </rPh>
    <rPh sb="6" eb="9">
      <t>ケンキュウグン</t>
    </rPh>
    <phoneticPr fontId="3"/>
  </si>
  <si>
    <t>数理物質科学研究群</t>
    <rPh sb="0" eb="2">
      <t>スウリ</t>
    </rPh>
    <rPh sb="2" eb="4">
      <t>ブッシツ</t>
    </rPh>
    <rPh sb="4" eb="6">
      <t>カガク</t>
    </rPh>
    <rPh sb="6" eb="9">
      <t>ケンキュウグン</t>
    </rPh>
    <phoneticPr fontId="3"/>
  </si>
  <si>
    <t>人間総合科学研究群</t>
    <rPh sb="8" eb="9">
      <t>グン</t>
    </rPh>
    <phoneticPr fontId="3"/>
  </si>
  <si>
    <t>生物学学位プログラム</t>
    <rPh sb="0" eb="2">
      <t>セイブツ</t>
    </rPh>
    <rPh sb="2" eb="3">
      <t>ガク</t>
    </rPh>
    <rPh sb="3" eb="5">
      <t>ガクイ</t>
    </rPh>
    <phoneticPr fontId="3"/>
  </si>
  <si>
    <t>生物資源科学学位プログラム</t>
    <rPh sb="0" eb="2">
      <t>セイブツ</t>
    </rPh>
    <rPh sb="2" eb="4">
      <t>シゲン</t>
    </rPh>
    <rPh sb="4" eb="8">
      <t>カガクガクイ</t>
    </rPh>
    <phoneticPr fontId="3"/>
  </si>
  <si>
    <t>農学学位プログラム</t>
    <rPh sb="0" eb="2">
      <t>ノウガク</t>
    </rPh>
    <rPh sb="2" eb="4">
      <t>ガクイ</t>
    </rPh>
    <phoneticPr fontId="3"/>
  </si>
  <si>
    <t>生命農学学位プログラム</t>
    <rPh sb="0" eb="2">
      <t>セイメイ</t>
    </rPh>
    <rPh sb="2" eb="4">
      <t>ノウガク</t>
    </rPh>
    <rPh sb="4" eb="6">
      <t>ガクイ</t>
    </rPh>
    <phoneticPr fontId="3"/>
  </si>
  <si>
    <t>生命産業科学学位プログラム</t>
    <rPh sb="0" eb="4">
      <t>セイメイサンギョウ</t>
    </rPh>
    <rPh sb="4" eb="6">
      <t>カガク</t>
    </rPh>
    <phoneticPr fontId="3"/>
  </si>
  <si>
    <t>ライフイノベーション学位プログラム</t>
    <rPh sb="10" eb="12">
      <t>ガクイ</t>
    </rPh>
    <phoneticPr fontId="3"/>
  </si>
  <si>
    <t>グローバル教育院</t>
    <rPh sb="5" eb="7">
      <t>キョウイク</t>
    </rPh>
    <rPh sb="7" eb="8">
      <t>イン</t>
    </rPh>
    <phoneticPr fontId="3"/>
  </si>
  <si>
    <t>化学学位プログラム</t>
    <rPh sb="0" eb="2">
      <t>カガク</t>
    </rPh>
    <rPh sb="2" eb="4">
      <t>ガクイ</t>
    </rPh>
    <phoneticPr fontId="3"/>
  </si>
  <si>
    <t>ヒューマンバイオロジー学位プログラム</t>
    <rPh sb="11" eb="13">
      <t>ガクイ</t>
    </rPh>
    <phoneticPr fontId="3"/>
  </si>
  <si>
    <t>系/研究群/学群 等</t>
    <rPh sb="4" eb="5">
      <t>グン</t>
    </rPh>
    <rPh sb="7" eb="8">
      <t>グン</t>
    </rPh>
    <phoneticPr fontId="3"/>
  </si>
  <si>
    <t>分野/プログラム/学類 等</t>
    <phoneticPr fontId="3"/>
  </si>
  <si>
    <t>系/研究群/学群 等</t>
    <rPh sb="0" eb="1">
      <t>ケイ</t>
    </rPh>
    <rPh sb="2" eb="3">
      <t>ケン</t>
    </rPh>
    <rPh sb="3" eb="4">
      <t>キワム</t>
    </rPh>
    <rPh sb="4" eb="5">
      <t>グン</t>
    </rPh>
    <rPh sb="6" eb="7">
      <t>ガク</t>
    </rPh>
    <rPh sb="7" eb="8">
      <t>グン</t>
    </rPh>
    <rPh sb="9" eb="10">
      <t>ナド</t>
    </rPh>
    <phoneticPr fontId="3"/>
  </si>
  <si>
    <t>分野/プログラム/学類 等</t>
    <rPh sb="0" eb="2">
      <t>ブンヤ</t>
    </rPh>
    <rPh sb="9" eb="11">
      <t>ガクルイ</t>
    </rPh>
    <rPh sb="12" eb="13">
      <t>ナド</t>
    </rPh>
    <phoneticPr fontId="3"/>
  </si>
  <si>
    <t>テーラーメイドQOLプログラム開発研究センター</t>
    <rPh sb="15" eb="17">
      <t>カイハツ</t>
    </rPh>
    <rPh sb="17" eb="19">
      <t>ケンキュウ</t>
    </rPh>
    <phoneticPr fontId="3"/>
  </si>
  <si>
    <t>生存ダイナミクス研究センター</t>
    <rPh sb="0" eb="2">
      <t>セイゾン</t>
    </rPh>
    <rPh sb="8" eb="10">
      <t>ケンキュウ</t>
    </rPh>
    <phoneticPr fontId="3"/>
  </si>
  <si>
    <t>国籍が日本以外の利用者に関連する事業区分</t>
    <rPh sb="0" eb="2">
      <t>コクセキ</t>
    </rPh>
    <rPh sb="3" eb="5">
      <t>ニホン</t>
    </rPh>
    <rPh sb="5" eb="7">
      <t>イガイ</t>
    </rPh>
    <rPh sb="8" eb="11">
      <t>リヨウシャ</t>
    </rPh>
    <rPh sb="12" eb="14">
      <t>カンレン</t>
    </rPh>
    <rPh sb="16" eb="20">
      <t>ジギョウクブン</t>
    </rPh>
    <phoneticPr fontId="3"/>
  </si>
  <si>
    <t>文部科学省事業</t>
    <rPh sb="0" eb="5">
      <t>モンブカガクショウ</t>
    </rPh>
    <rPh sb="5" eb="7">
      <t>ジギョウ</t>
    </rPh>
    <phoneticPr fontId="3"/>
  </si>
  <si>
    <t>日本学術振興会事業</t>
    <rPh sb="0" eb="4">
      <t>ニホンガクジュツ</t>
    </rPh>
    <rPh sb="4" eb="7">
      <t>シンコウカイ</t>
    </rPh>
    <rPh sb="7" eb="9">
      <t>ジギョウ</t>
    </rPh>
    <phoneticPr fontId="3"/>
  </si>
  <si>
    <t>本学による事業</t>
    <rPh sb="0" eb="2">
      <t>ホンガク</t>
    </rPh>
    <rPh sb="5" eb="7">
      <t>ジギョウ</t>
    </rPh>
    <phoneticPr fontId="3"/>
  </si>
  <si>
    <t>その他の事業</t>
    <rPh sb="2" eb="3">
      <t>タ</t>
    </rPh>
    <rPh sb="4" eb="6">
      <t>ジギョウ</t>
    </rPh>
    <phoneticPr fontId="3"/>
  </si>
  <si>
    <t>事業関連無し</t>
    <rPh sb="0" eb="5">
      <t>ジギョウカンレンナ</t>
    </rPh>
    <phoneticPr fontId="3"/>
  </si>
  <si>
    <t>国籍が日本以外の利用者に関連する事業区分</t>
  </si>
  <si>
    <t>教育学類</t>
    <rPh sb="0" eb="4">
      <t>キョウイクガクルイ</t>
    </rPh>
    <phoneticPr fontId="3"/>
  </si>
  <si>
    <t>地球学類</t>
    <rPh sb="0" eb="2">
      <t>チキュウ</t>
    </rPh>
    <rPh sb="2" eb="4">
      <t>ガクルイ</t>
    </rPh>
    <phoneticPr fontId="3"/>
  </si>
  <si>
    <t>環境科学学位プログラム</t>
    <rPh sb="0" eb="2">
      <t>カンキョウ</t>
    </rPh>
    <rPh sb="2" eb="4">
      <t>カガク</t>
    </rPh>
    <rPh sb="4" eb="6">
      <t>ガクイ</t>
    </rPh>
    <phoneticPr fontId="3"/>
  </si>
  <si>
    <t>　実験責任者</t>
    <rPh sb="1" eb="3">
      <t>ジッケン</t>
    </rPh>
    <rPh sb="3" eb="6">
      <t>セキニンシャ</t>
    </rPh>
    <phoneticPr fontId="3"/>
  </si>
  <si>
    <t>占有利用</t>
    <rPh sb="0" eb="2">
      <t>センユウ</t>
    </rPh>
    <rPh sb="2" eb="4">
      <t>リヨウ</t>
    </rPh>
    <phoneticPr fontId="3"/>
  </si>
  <si>
    <t>名</t>
    <rPh sb="0" eb="1">
      <t>メイ</t>
    </rPh>
    <phoneticPr fontId="3"/>
  </si>
  <si>
    <t>　追加人数</t>
    <rPh sb="1" eb="3">
      <t>ツイカ</t>
    </rPh>
    <rPh sb="3" eb="5">
      <t>ニンズウ</t>
    </rPh>
    <phoneticPr fontId="3"/>
  </si>
  <si>
    <t>機器利用</t>
    <rPh sb="0" eb="2">
      <t>キキ</t>
    </rPh>
    <rPh sb="2" eb="4">
      <t>リヨウ</t>
    </rPh>
    <phoneticPr fontId="3"/>
  </si>
  <si>
    <t>合計</t>
    <rPh sb="0" eb="2">
      <t>ゴウケイ</t>
    </rPh>
    <phoneticPr fontId="3"/>
  </si>
  <si>
    <t>追加利用申込者</t>
    <rPh sb="0" eb="2">
      <t>ツイカ</t>
    </rPh>
    <rPh sb="4" eb="6">
      <t>モウシコミ</t>
    </rPh>
    <phoneticPr fontId="3"/>
  </si>
  <si>
    <t>令和</t>
    <rPh sb="0" eb="2">
      <t>レイワ</t>
    </rPh>
    <phoneticPr fontId="3"/>
  </si>
  <si>
    <t>9年</t>
    <rPh sb="1" eb="2">
      <t>ネン</t>
    </rPh>
    <phoneticPr fontId="3"/>
  </si>
  <si>
    <t>下記のとおり、筑波大学つくば機能イノベーション研究センター遺伝子研究部門（遺伝子実験センター）を利用したいので申請いたします。</t>
    <rPh sb="29" eb="32">
      <t>イデンシ</t>
    </rPh>
    <rPh sb="32" eb="36">
      <t>ケンキュウブモン</t>
    </rPh>
    <phoneticPr fontId="3"/>
  </si>
  <si>
    <t xml:space="preserve">注）利用申込書に書かれた、所属、氏名等の個人情報は、遺伝子研究部門の事務手続のみに使用いたします。個人情報は、第三者に開示・提供することはありません。   </t>
    <rPh sb="5" eb="6">
      <t>コミ</t>
    </rPh>
    <phoneticPr fontId="3"/>
  </si>
  <si>
    <t>10年</t>
    <rPh sb="2" eb="3">
      <t>ネン</t>
    </rPh>
    <phoneticPr fontId="3"/>
  </si>
  <si>
    <t>11年</t>
    <rPh sb="2" eb="3">
      <t>ネン</t>
    </rPh>
    <phoneticPr fontId="3"/>
  </si>
  <si>
    <t>2025年度遺伝子研究部門(遺伝子実験センター)追加者利用申込書</t>
    <rPh sb="24" eb="26">
      <t>ツイカ</t>
    </rPh>
    <rPh sb="26" eb="27">
      <t>シャ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</si>
</sst>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\ \ &quot;日&quot;"/>
    <numFmt numFmtId="177" formatCode="#\ \ &quot;月&quot;"/>
    <numFmt numFmtId="178" formatCode="#\ \ \ &quot;年&quot;"/>
  </numFmts>
  <fonts count="18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u/>
      <sz val="11"/>
      <color indexed="12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12"/>
      <name val="ＭＳ Ｐゴシック"/>
      <family val="3"/>
      <charset val="128"/>
    </font>
    <font>
      <sz val="9"/>
      <name val="ＭＳ Ｐゴシック"/>
      <family val="3"/>
      <charset val="128"/>
    </font>
    <font>
      <sz val="8"/>
      <name val="ＭＳ Ｐゴシック"/>
      <family val="3"/>
      <charset val="128"/>
    </font>
    <font>
      <sz val="9"/>
      <color indexed="81"/>
      <name val="ＭＳ Ｐゴシック"/>
      <family val="3"/>
      <charset val="128"/>
    </font>
    <font>
      <sz val="14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9"/>
      <name val="ＭＳ Ｐ明朝"/>
      <family val="1"/>
      <charset val="128"/>
    </font>
    <font>
      <sz val="11"/>
      <color indexed="9"/>
      <name val="ＭＳ Ｐゴシック"/>
      <family val="3"/>
      <charset val="128"/>
    </font>
    <font>
      <sz val="12"/>
      <color indexed="9"/>
      <name val="ＭＳ Ｐゴシック"/>
      <family val="3"/>
      <charset val="128"/>
    </font>
    <font>
      <sz val="9"/>
      <color indexed="9"/>
      <name val="ＭＳ Ｐゴシック"/>
      <family val="3"/>
      <charset val="128"/>
    </font>
    <font>
      <sz val="8"/>
      <color indexed="12"/>
      <name val="ＭＳ Ｐゴシック"/>
      <family val="3"/>
      <charset val="128"/>
    </font>
    <font>
      <sz val="7"/>
      <name val="ＭＳ Ｐゴシック"/>
      <family val="3"/>
      <charset val="128"/>
    </font>
    <font>
      <sz val="12"/>
      <color indexed="8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top"/>
      <protection locked="0"/>
    </xf>
  </cellStyleXfs>
  <cellXfs count="91">
    <xf numFmtId="0" fontId="0" fillId="0" borderId="0" xfId="0">
      <alignment vertical="center"/>
    </xf>
    <xf numFmtId="0" fontId="0" fillId="0" borderId="0" xfId="0" applyAlignment="1" applyProtection="1">
      <alignment horizontal="right" vertical="center"/>
      <protection locked="0"/>
    </xf>
    <xf numFmtId="0" fontId="0" fillId="0" borderId="0" xfId="0" applyAlignment="1">
      <alignment horizontal="right" vertical="center"/>
    </xf>
    <xf numFmtId="0" fontId="0" fillId="0" borderId="1" xfId="0" applyBorder="1">
      <alignment vertical="center"/>
    </xf>
    <xf numFmtId="0" fontId="1" fillId="0" borderId="0" xfId="0" applyFont="1">
      <alignment vertical="center"/>
    </xf>
    <xf numFmtId="0" fontId="5" fillId="0" borderId="0" xfId="0" applyFont="1">
      <alignment vertical="center"/>
    </xf>
    <xf numFmtId="0" fontId="9" fillId="0" borderId="0" xfId="0" applyFont="1" applyAlignment="1" applyProtection="1">
      <alignment horizontal="left" vertical="center"/>
      <protection locked="0"/>
    </xf>
    <xf numFmtId="0" fontId="12" fillId="0" borderId="0" xfId="0" applyFont="1">
      <alignment vertical="center"/>
    </xf>
    <xf numFmtId="0" fontId="13" fillId="0" borderId="0" xfId="0" applyFont="1">
      <alignment vertical="center"/>
    </xf>
    <xf numFmtId="0" fontId="14" fillId="0" borderId="0" xfId="0" applyFont="1">
      <alignment vertical="center"/>
    </xf>
    <xf numFmtId="0" fontId="0" fillId="0" borderId="0" xfId="0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0" fillId="0" borderId="8" xfId="0" applyBorder="1">
      <alignment vertical="center"/>
    </xf>
    <xf numFmtId="49" fontId="0" fillId="0" borderId="8" xfId="0" applyNumberFormat="1" applyBorder="1">
      <alignment vertical="center"/>
    </xf>
    <xf numFmtId="0" fontId="1" fillId="0" borderId="8" xfId="0" applyFont="1" applyBorder="1">
      <alignment vertical="center"/>
    </xf>
    <xf numFmtId="0" fontId="11" fillId="0" borderId="0" xfId="0" applyFont="1">
      <alignment vertical="center"/>
    </xf>
    <xf numFmtId="0" fontId="6" fillId="0" borderId="0" xfId="0" applyFont="1">
      <alignment vertical="center"/>
    </xf>
    <xf numFmtId="0" fontId="7" fillId="0" borderId="10" xfId="0" applyFont="1" applyBorder="1">
      <alignment vertical="center"/>
    </xf>
    <xf numFmtId="0" fontId="7" fillId="0" borderId="6" xfId="0" applyFont="1" applyBorder="1">
      <alignment vertical="center"/>
    </xf>
    <xf numFmtId="0" fontId="7" fillId="0" borderId="11" xfId="0" applyFont="1" applyBorder="1">
      <alignment vertical="center"/>
    </xf>
    <xf numFmtId="0" fontId="7" fillId="0" borderId="12" xfId="0" applyFont="1" applyBorder="1">
      <alignment vertical="center"/>
    </xf>
    <xf numFmtId="0" fontId="7" fillId="0" borderId="0" xfId="0" applyFont="1">
      <alignment vertical="center"/>
    </xf>
    <xf numFmtId="0" fontId="7" fillId="0" borderId="4" xfId="0" applyFont="1" applyBorder="1">
      <alignment vertical="center"/>
    </xf>
    <xf numFmtId="0" fontId="7" fillId="0" borderId="13" xfId="0" applyFont="1" applyBorder="1">
      <alignment vertical="center"/>
    </xf>
    <xf numFmtId="0" fontId="7" fillId="0" borderId="7" xfId="0" applyFont="1" applyBorder="1">
      <alignment vertical="center"/>
    </xf>
    <xf numFmtId="0" fontId="5" fillId="0" borderId="0" xfId="0" applyFont="1" applyAlignment="1">
      <alignment horizontal="left" vertical="center"/>
    </xf>
    <xf numFmtId="0" fontId="6" fillId="0" borderId="9" xfId="0" applyFont="1" applyBorder="1" applyAlignment="1">
      <alignment vertical="center" shrinkToFit="1"/>
    </xf>
    <xf numFmtId="0" fontId="6" fillId="0" borderId="9" xfId="0" applyFont="1" applyBorder="1">
      <alignment vertical="center"/>
    </xf>
    <xf numFmtId="0" fontId="3" fillId="0" borderId="9" xfId="0" applyFont="1" applyBorder="1" applyAlignment="1">
      <alignment vertical="center" wrapText="1"/>
    </xf>
    <xf numFmtId="0" fontId="6" fillId="0" borderId="5" xfId="0" applyFont="1" applyBorder="1" applyAlignment="1">
      <alignment horizontal="center"/>
    </xf>
    <xf numFmtId="0" fontId="6" fillId="0" borderId="1" xfId="0" applyFont="1" applyBorder="1" applyProtection="1">
      <alignment vertical="center"/>
      <protection locked="0"/>
    </xf>
    <xf numFmtId="0" fontId="4" fillId="0" borderId="1" xfId="0" applyFont="1" applyBorder="1" applyProtection="1">
      <alignment vertical="center"/>
      <protection locked="0"/>
    </xf>
    <xf numFmtId="0" fontId="6" fillId="0" borderId="1" xfId="0" applyFont="1" applyBorder="1" applyAlignment="1" applyProtection="1">
      <alignment vertical="center" shrinkToFit="1"/>
      <protection locked="0"/>
    </xf>
    <xf numFmtId="0" fontId="7" fillId="0" borderId="9" xfId="0" applyFont="1" applyBorder="1" applyAlignment="1" applyProtection="1">
      <alignment vertical="center" wrapText="1"/>
      <protection locked="0"/>
    </xf>
    <xf numFmtId="0" fontId="7" fillId="0" borderId="1" xfId="0" applyFont="1" applyBorder="1" applyAlignment="1" applyProtection="1">
      <alignment vertical="center" wrapText="1"/>
      <protection locked="0"/>
    </xf>
    <xf numFmtId="0" fontId="6" fillId="0" borderId="5" xfId="0" applyFont="1" applyBorder="1" applyAlignment="1">
      <alignment horizontal="center" shrinkToFit="1"/>
    </xf>
    <xf numFmtId="0" fontId="7" fillId="0" borderId="5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shrinkToFit="1"/>
    </xf>
    <xf numFmtId="0" fontId="6" fillId="0" borderId="1" xfId="0" applyFont="1" applyBorder="1" applyAlignment="1">
      <alignment horizontal="center" vertical="top" wrapText="1"/>
    </xf>
    <xf numFmtId="0" fontId="6" fillId="0" borderId="1" xfId="0" applyFont="1" applyBorder="1" applyAlignment="1">
      <alignment horizontal="center" vertical="top"/>
    </xf>
    <xf numFmtId="0" fontId="6" fillId="0" borderId="14" xfId="0" applyFont="1" applyBorder="1" applyAlignment="1">
      <alignment horizontal="center" vertical="top" wrapText="1"/>
    </xf>
    <xf numFmtId="0" fontId="6" fillId="0" borderId="9" xfId="0" applyFont="1" applyBorder="1" applyAlignment="1">
      <alignment horizontal="center" vertical="top" wrapText="1"/>
    </xf>
    <xf numFmtId="0" fontId="6" fillId="0" borderId="2" xfId="0" applyFont="1" applyBorder="1" applyAlignment="1" applyProtection="1">
      <alignment vertical="center" wrapText="1"/>
      <protection locked="0"/>
    </xf>
    <xf numFmtId="0" fontId="6" fillId="0" borderId="1" xfId="0" applyFont="1" applyBorder="1" applyAlignment="1" applyProtection="1">
      <alignment vertical="center" wrapText="1"/>
      <protection locked="0"/>
    </xf>
    <xf numFmtId="0" fontId="4" fillId="0" borderId="1" xfId="0" applyFont="1" applyBorder="1" applyAlignment="1" applyProtection="1">
      <alignment vertical="center" wrapText="1"/>
      <protection locked="0"/>
    </xf>
    <xf numFmtId="0" fontId="6" fillId="0" borderId="9" xfId="0" applyFont="1" applyBorder="1" applyAlignment="1" applyProtection="1">
      <alignment vertical="top" wrapText="1"/>
      <protection locked="0"/>
    </xf>
    <xf numFmtId="0" fontId="4" fillId="0" borderId="9" xfId="0" applyFont="1" applyBorder="1" applyAlignment="1" applyProtection="1">
      <alignment vertical="center" wrapText="1"/>
      <protection locked="0"/>
    </xf>
    <xf numFmtId="0" fontId="3" fillId="0" borderId="5" xfId="0" applyFont="1" applyBorder="1" applyAlignment="1">
      <alignment horizontal="center" vertical="center" wrapText="1"/>
    </xf>
    <xf numFmtId="0" fontId="6" fillId="0" borderId="5" xfId="0" applyFont="1" applyBorder="1" applyAlignment="1"/>
    <xf numFmtId="0" fontId="7" fillId="0" borderId="5" xfId="0" applyFont="1" applyBorder="1" applyAlignment="1">
      <alignment horizontal="center" wrapText="1"/>
    </xf>
    <xf numFmtId="0" fontId="6" fillId="0" borderId="2" xfId="0" applyFont="1" applyBorder="1" applyAlignment="1">
      <alignment vertical="center" wrapText="1"/>
    </xf>
    <xf numFmtId="0" fontId="0" fillId="2" borderId="0" xfId="0" applyFill="1">
      <alignment vertical="center"/>
    </xf>
    <xf numFmtId="0" fontId="6" fillId="0" borderId="5" xfId="0" applyFont="1" applyBorder="1" applyAlignment="1">
      <alignment wrapText="1"/>
    </xf>
    <xf numFmtId="0" fontId="10" fillId="0" borderId="0" xfId="0" applyFont="1">
      <alignment vertical="center"/>
    </xf>
    <xf numFmtId="0" fontId="9" fillId="0" borderId="7" xfId="0" applyFont="1" applyBorder="1" applyAlignment="1" applyProtection="1">
      <alignment horizontal="left" vertical="center"/>
      <protection locked="0"/>
    </xf>
    <xf numFmtId="0" fontId="9" fillId="0" borderId="7" xfId="0" applyFont="1" applyBorder="1" applyAlignment="1">
      <alignment horizontal="center" vertical="center"/>
    </xf>
    <xf numFmtId="178" fontId="17" fillId="0" borderId="7" xfId="1" applyNumberFormat="1" applyFont="1" applyBorder="1" applyAlignment="1" applyProtection="1">
      <alignment horizontal="center" vertical="center"/>
      <protection locked="0"/>
    </xf>
    <xf numFmtId="177" fontId="5" fillId="0" borderId="7" xfId="0" applyNumberFormat="1" applyFont="1" applyBorder="1" applyAlignment="1" applyProtection="1">
      <alignment horizontal="center" vertical="center"/>
      <protection locked="0"/>
    </xf>
    <xf numFmtId="176" fontId="5" fillId="0" borderId="7" xfId="0" applyNumberFormat="1" applyFont="1" applyBorder="1" applyAlignment="1" applyProtection="1">
      <alignment horizontal="center" vertical="center"/>
      <protection locked="0"/>
    </xf>
    <xf numFmtId="0" fontId="5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4" fillId="0" borderId="5" xfId="0" applyFont="1" applyBorder="1">
      <alignment vertical="center"/>
    </xf>
    <xf numFmtId="0" fontId="0" fillId="0" borderId="2" xfId="0" applyBorder="1" applyAlignment="1">
      <alignment horizontal="center" vertical="center"/>
    </xf>
    <xf numFmtId="0" fontId="0" fillId="0" borderId="1" xfId="0" applyBorder="1" applyAlignment="1" applyProtection="1">
      <alignment horizontal="center" vertical="center"/>
      <protection locked="0"/>
    </xf>
    <xf numFmtId="0" fontId="4" fillId="0" borderId="1" xfId="0" applyFont="1" applyBorder="1" applyAlignment="1">
      <alignment horizontal="center" vertical="center"/>
    </xf>
    <xf numFmtId="0" fontId="9" fillId="0" borderId="16" xfId="0" applyFont="1" applyBorder="1" applyAlignment="1" applyProtection="1">
      <alignment horizontal="left" vertical="center"/>
      <protection locked="0"/>
    </xf>
    <xf numFmtId="0" fontId="4" fillId="0" borderId="9" xfId="0" applyFont="1" applyBorder="1" applyAlignment="1" applyProtection="1">
      <alignment horizontal="left" vertical="center"/>
      <protection locked="0"/>
    </xf>
    <xf numFmtId="0" fontId="0" fillId="0" borderId="1" xfId="0" applyBorder="1" applyAlignment="1">
      <alignment horizontal="center" vertical="center"/>
    </xf>
    <xf numFmtId="0" fontId="6" fillId="0" borderId="0" xfId="0" applyFont="1" applyAlignment="1" applyProtection="1">
      <alignment vertical="center" wrapText="1"/>
      <protection locked="0"/>
    </xf>
    <xf numFmtId="0" fontId="6" fillId="0" borderId="0" xfId="0" applyFont="1" applyProtection="1">
      <alignment vertical="center"/>
      <protection locked="0"/>
    </xf>
    <xf numFmtId="0" fontId="6" fillId="0" borderId="0" xfId="0" applyFont="1" applyAlignment="1" applyProtection="1">
      <alignment vertical="center" shrinkToFit="1"/>
      <protection locked="0"/>
    </xf>
    <xf numFmtId="0" fontId="4" fillId="0" borderId="0" xfId="0" applyFont="1" applyProtection="1">
      <alignment vertical="center"/>
      <protection locked="0"/>
    </xf>
    <xf numFmtId="0" fontId="4" fillId="0" borderId="0" xfId="0" applyFont="1" applyAlignment="1" applyProtection="1">
      <alignment vertical="center" wrapText="1"/>
      <protection locked="0"/>
    </xf>
    <xf numFmtId="0" fontId="6" fillId="0" borderId="0" xfId="0" applyFont="1" applyAlignment="1" applyProtection="1">
      <alignment vertical="top" wrapText="1"/>
      <protection locked="0"/>
    </xf>
    <xf numFmtId="0" fontId="7" fillId="0" borderId="0" xfId="0" applyFont="1" applyAlignment="1" applyProtection="1">
      <alignment vertical="center" wrapText="1"/>
      <protection locked="0"/>
    </xf>
    <xf numFmtId="0" fontId="5" fillId="0" borderId="7" xfId="0" applyFont="1" applyBorder="1" applyAlignment="1">
      <alignment horizontal="center" vertical="center"/>
    </xf>
    <xf numFmtId="0" fontId="9" fillId="0" borderId="7" xfId="0" applyFont="1" applyBorder="1" applyAlignment="1" applyProtection="1">
      <alignment horizontal="center" vertical="center"/>
      <protection locked="0"/>
    </xf>
    <xf numFmtId="0" fontId="16" fillId="0" borderId="5" xfId="0" applyFont="1" applyBorder="1" applyAlignment="1">
      <alignment horizontal="left" vertical="center" wrapText="1"/>
    </xf>
    <xf numFmtId="0" fontId="16" fillId="0" borderId="9" xfId="0" applyFont="1" applyBorder="1" applyAlignment="1">
      <alignment horizontal="left" vertical="center" wrapText="1"/>
    </xf>
    <xf numFmtId="0" fontId="0" fillId="0" borderId="1" xfId="0" applyBorder="1">
      <alignment vertical="center"/>
    </xf>
    <xf numFmtId="0" fontId="9" fillId="0" borderId="10" xfId="0" applyFont="1" applyBorder="1" applyAlignment="1">
      <alignment horizontal="justify" vertical="center"/>
    </xf>
    <xf numFmtId="0" fontId="9" fillId="0" borderId="11" xfId="0" applyFont="1" applyBorder="1">
      <alignment vertical="center"/>
    </xf>
    <xf numFmtId="0" fontId="9" fillId="0" borderId="12" xfId="0" applyFont="1" applyBorder="1">
      <alignment vertical="center"/>
    </xf>
    <xf numFmtId="0" fontId="9" fillId="0" borderId="4" xfId="0" applyFont="1" applyBorder="1">
      <alignment vertical="center"/>
    </xf>
    <xf numFmtId="0" fontId="9" fillId="0" borderId="13" xfId="0" applyFont="1" applyBorder="1">
      <alignment vertical="center"/>
    </xf>
    <xf numFmtId="0" fontId="9" fillId="0" borderId="3" xfId="0" applyFont="1" applyBorder="1">
      <alignment vertical="center"/>
    </xf>
    <xf numFmtId="0" fontId="6" fillId="0" borderId="14" xfId="0" applyFont="1" applyBorder="1" applyAlignment="1">
      <alignment horizontal="center" vertical="center"/>
    </xf>
    <xf numFmtId="0" fontId="6" fillId="0" borderId="15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3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2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gene.tsukuba.ac.jp/Documents%20and%20Settings/Hiroki/&#12487;&#12473;&#12463;&#12488;&#12483;&#12503;/H19/&#30003;&#36796;&#26360;/H19&#30003;&#36796;&#12415;&#26360;&#24335;&#12475;&#12523;&#22793;&#25563;0307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gene.tsukuba.ac.jp/DOCUME~1/Hiroki/LOCALS~1/Temp/&#12475;&#12531;&#12479;&#12540;&#20869;&#20107;&#21209;&#31649;&#29702;/&#31649;&#29702;&#23460;/H19&#24180;&#24230;&#30003;&#36796;&#26360;&#35377;&#21487;&#26360;/riyoumoushikomiH19_tuika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gene.tsukuba.ac.jp/Documents%20and%20Settings/Mitsuyo/Local%20Settings/Temp/riyoumoushikomiH18_tuik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ペースト用"/>
      <sheetName val="変換ファイル"/>
      <sheetName val="個別lab入力用"/>
      <sheetName val="lab入力用"/>
      <sheetName val="利用者入力用"/>
      <sheetName val="利用区分"/>
    </sheetNames>
    <sheetDataSet>
      <sheetData sheetId="0">
        <row r="1">
          <cell r="G1" t="str">
            <v>19　年</v>
          </cell>
          <cell r="H1" t="str">
            <v>4　月</v>
          </cell>
          <cell r="I1" t="str">
            <v>5　日</v>
          </cell>
        </row>
        <row r="5">
          <cell r="F5" t="str">
            <v>白岩善博</v>
          </cell>
        </row>
        <row r="6">
          <cell r="D6" t="str">
            <v>教授</v>
          </cell>
          <cell r="F6" t="str">
            <v>kigoshi@chem.tsukuba.ac.jp</v>
          </cell>
        </row>
        <row r="7">
          <cell r="B7" t="str">
            <v>生命環境科学研究科</v>
          </cell>
          <cell r="I7">
            <v>3</v>
          </cell>
          <cell r="J7">
            <v>3</v>
          </cell>
        </row>
        <row r="8">
          <cell r="B8" t="str">
            <v>生物科学専攻</v>
          </cell>
          <cell r="D8" t="str">
            <v>F５０１</v>
          </cell>
          <cell r="G8" t="str">
            <v>自然学系棟</v>
          </cell>
        </row>
        <row r="9">
          <cell r="D9">
            <v>4668</v>
          </cell>
          <cell r="G9" t="str">
            <v>C502</v>
          </cell>
          <cell r="J9">
            <v>4526</v>
          </cell>
        </row>
        <row r="10">
          <cell r="B10" t="str">
            <v>微細藻類の光合成および炭素代謝関連遺伝子の機能解析</v>
          </cell>
        </row>
        <row r="11">
          <cell r="B11" t="str">
            <v>なし</v>
          </cell>
        </row>
        <row r="12">
          <cell r="B12" t="str">
            <v>なし</v>
          </cell>
        </row>
        <row r="13">
          <cell r="B13" t="str">
            <v>なし</v>
          </cell>
        </row>
        <row r="14">
          <cell r="B14" t="str">
            <v>□P1 　□P2 　□P1P　 □P2P　 □P1A 　□P2A　（該当する項目に☑）</v>
          </cell>
        </row>
        <row r="15">
          <cell r="B15" t="str">
            <v>Molecular Imagerを使用</v>
          </cell>
        </row>
      </sheetData>
      <sheetData sheetId="1"/>
      <sheetData sheetId="2"/>
      <sheetData sheetId="3"/>
      <sheetData sheetId="4"/>
      <sheetData sheetId="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追加用"/>
      <sheetName val="list"/>
    </sheetNames>
    <sheetDataSet>
      <sheetData sheetId="0" refreshError="1"/>
      <sheetData sheetId="1" refreshError="1">
        <row r="1">
          <cell r="A1" t="str">
            <v>生命環境科学研究科</v>
          </cell>
          <cell r="B1" t="str">
            <v>構造生物学専攻</v>
          </cell>
          <cell r="C1" t="str">
            <v>生物科学系</v>
          </cell>
          <cell r="D1" t="str">
            <v>占有</v>
          </cell>
          <cell r="E1" t="str">
            <v>教授</v>
          </cell>
          <cell r="F1" t="str">
            <v>教授</v>
          </cell>
          <cell r="G1" t="str">
            <v>遺伝子実験センター</v>
          </cell>
          <cell r="H1" t="str">
            <v>ﾄﾗﾝｽジェニック動物解析実験室　　　103号室</v>
          </cell>
        </row>
        <row r="2">
          <cell r="A2" t="str">
            <v>人間総合科学研究科</v>
          </cell>
          <cell r="B2" t="str">
            <v>情報生物学専攻</v>
          </cell>
          <cell r="C2" t="str">
            <v>応用生物化学系</v>
          </cell>
          <cell r="D2" t="str">
            <v>機器</v>
          </cell>
          <cell r="E2" t="str">
            <v>准教授</v>
          </cell>
          <cell r="F2" t="str">
            <v>准教授</v>
          </cell>
          <cell r="G2" t="str">
            <v>生物農林学系棟</v>
          </cell>
          <cell r="H2" t="str">
            <v>共通実験室１　　　116号室</v>
          </cell>
        </row>
        <row r="3">
          <cell r="A3" t="str">
            <v>数理物質科学研究科</v>
          </cell>
          <cell r="B3" t="str">
            <v>国際地縁技術開発科学専攻</v>
          </cell>
          <cell r="C3" t="str">
            <v>農林学系</v>
          </cell>
          <cell r="F3" t="str">
            <v>講師</v>
          </cell>
          <cell r="G3" t="str">
            <v>総合研究棟</v>
          </cell>
          <cell r="H3" t="str">
            <v>共通実験室２　　　115号室</v>
          </cell>
        </row>
        <row r="4">
          <cell r="A4" t="str">
            <v>バイオシステム研究科</v>
          </cell>
          <cell r="B4" t="str">
            <v>生物機能科学専攻</v>
          </cell>
          <cell r="C4" t="str">
            <v>農林工学系</v>
          </cell>
          <cell r="F4" t="str">
            <v>助教</v>
          </cell>
          <cell r="G4" t="str">
            <v>体育科学系棟</v>
          </cell>
          <cell r="H4" t="str">
            <v>動物発生実験室　　　121号室</v>
          </cell>
        </row>
        <row r="5">
          <cell r="A5" t="str">
            <v>体育研究科</v>
          </cell>
          <cell r="B5" t="str">
            <v>生物圏資源科学専攻</v>
          </cell>
          <cell r="C5" t="str">
            <v>体育科学系</v>
          </cell>
          <cell r="F5" t="str">
            <v>助手</v>
          </cell>
          <cell r="G5" t="str">
            <v>共同研究棟</v>
          </cell>
          <cell r="H5" t="str">
            <v>ﾄﾗﾝｽジェニック動物細胞工学実験室　　　204号室</v>
          </cell>
        </row>
        <row r="6">
          <cell r="A6" t="str">
            <v>生物科学研究科</v>
          </cell>
          <cell r="B6" t="str">
            <v>生命共存科学専攻</v>
          </cell>
          <cell r="C6" t="str">
            <v>化学系</v>
          </cell>
          <cell r="F6" t="str">
            <v>技術職員</v>
          </cell>
          <cell r="G6" t="str">
            <v>自然学系棟</v>
          </cell>
          <cell r="H6" t="str">
            <v>遺伝子発現実験室　　　212号室</v>
          </cell>
        </row>
        <row r="7">
          <cell r="A7" t="str">
            <v>農学研究科</v>
          </cell>
          <cell r="B7" t="str">
            <v>生命産業科学専攻</v>
          </cell>
          <cell r="C7" t="str">
            <v>心理学系</v>
          </cell>
          <cell r="F7" t="str">
            <v>準研究員</v>
          </cell>
          <cell r="G7" t="str">
            <v>学群棟</v>
          </cell>
          <cell r="H7" t="str">
            <v>動物細胞工学実験室　　　213号室</v>
          </cell>
        </row>
        <row r="8">
          <cell r="A8" t="str">
            <v>化学研究科</v>
          </cell>
          <cell r="B8" t="str">
            <v>地球環境科学専攻</v>
          </cell>
          <cell r="C8" t="str">
            <v>基礎医学系</v>
          </cell>
          <cell r="F8" t="str">
            <v>外国人研究員</v>
          </cell>
          <cell r="G8" t="str">
            <v>体芸中央棟</v>
          </cell>
          <cell r="H8" t="str">
            <v>遺伝子発現実験室　　　217号室</v>
          </cell>
        </row>
        <row r="9">
          <cell r="A9" t="str">
            <v>体育科学研究科</v>
          </cell>
          <cell r="B9" t="str">
            <v>地球進化科学専攻</v>
          </cell>
          <cell r="C9" t="str">
            <v>臨床医学系</v>
          </cell>
          <cell r="F9" t="str">
            <v>研究員</v>
          </cell>
          <cell r="G9" t="str">
            <v>農林技術センター</v>
          </cell>
          <cell r="H9" t="str">
            <v>動物遺伝子実験室　　　218号室</v>
          </cell>
        </row>
        <row r="10">
          <cell r="A10" t="str">
            <v>第一学群</v>
          </cell>
          <cell r="B10" t="str">
            <v>心理学専攻</v>
          </cell>
          <cell r="C10" t="str">
            <v>該当せず</v>
          </cell>
          <cell r="G10" t="str">
            <v>理科系修士棟</v>
          </cell>
          <cell r="H10" t="str">
            <v>微生物培養室　　　220号室</v>
          </cell>
        </row>
        <row r="11">
          <cell r="A11" t="str">
            <v>第二学群</v>
          </cell>
          <cell r="B11" t="str">
            <v>体育科学専攻</v>
          </cell>
          <cell r="G11" t="str">
            <v>医学系棟</v>
          </cell>
          <cell r="H11" t="str">
            <v>微生物遺伝子実験室　　　221号室</v>
          </cell>
        </row>
        <row r="12">
          <cell r="A12" t="str">
            <v>医学専門学群</v>
          </cell>
          <cell r="B12" t="str">
            <v>化学専攻</v>
          </cell>
          <cell r="G12" t="str">
            <v>バイシス棟</v>
          </cell>
          <cell r="H12" t="str">
            <v>医薬品生産実験室　　　222号室</v>
          </cell>
        </row>
        <row r="13">
          <cell r="A13" t="str">
            <v>体育専門学群</v>
          </cell>
          <cell r="B13" t="str">
            <v>環境科学専攻</v>
          </cell>
          <cell r="H13" t="str">
            <v>稀少植物遺伝子多様性解析室　　　304号室</v>
          </cell>
        </row>
        <row r="14">
          <cell r="A14" t="str">
            <v>システム情報工学研究科</v>
          </cell>
          <cell r="B14" t="str">
            <v>バイオシステム専攻</v>
          </cell>
          <cell r="H14" t="str">
            <v>分子進化比較解析室　　　307号室</v>
          </cell>
        </row>
        <row r="15">
          <cell r="A15" t="str">
            <v>医科学研究科</v>
          </cell>
          <cell r="B15" t="str">
            <v>生物学専攻</v>
          </cell>
          <cell r="H15" t="str">
            <v>植物遺伝子解析室　　　404号室</v>
          </cell>
        </row>
        <row r="16">
          <cell r="A16" t="str">
            <v>環境科学研究科</v>
          </cell>
          <cell r="B16" t="str">
            <v>農林学専攻</v>
          </cell>
        </row>
        <row r="17">
          <cell r="A17" t="str">
            <v>教育研究科</v>
          </cell>
          <cell r="B17" t="str">
            <v>農林工学専攻</v>
          </cell>
        </row>
        <row r="18">
          <cell r="B18" t="str">
            <v>自然学類</v>
          </cell>
        </row>
        <row r="19">
          <cell r="B19" t="str">
            <v>生物学類</v>
          </cell>
        </row>
        <row r="20">
          <cell r="B20" t="str">
            <v>生物資源学類</v>
          </cell>
        </row>
        <row r="21">
          <cell r="B21" t="str">
            <v>医学類</v>
          </cell>
        </row>
        <row r="22">
          <cell r="B22" t="str">
            <v>生物科学専攻</v>
          </cell>
        </row>
        <row r="23">
          <cell r="B23" t="str">
            <v>生物資源専攻</v>
          </cell>
        </row>
        <row r="24">
          <cell r="B24" t="str">
            <v>感性認知脳科専攻</v>
          </cell>
        </row>
        <row r="25">
          <cell r="B25" t="str">
            <v>スポーツ医学専攻</v>
          </cell>
        </row>
        <row r="26">
          <cell r="B26" t="str">
            <v>医科学専攻</v>
          </cell>
        </row>
        <row r="27">
          <cell r="B27" t="str">
            <v>フロンティア医科学専攻</v>
          </cell>
        </row>
        <row r="28">
          <cell r="B28" t="str">
            <v>教科教育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許可書"/>
      <sheetName val="利用申込 19"/>
      <sheetName val="別紙"/>
      <sheetName val="参照リスト "/>
      <sheetName val="利用申込"/>
      <sheetName val="#REF"/>
      <sheetName val="追加"/>
    </sheetNames>
    <sheetDataSet>
      <sheetData sheetId="0" refreshError="1"/>
      <sheetData sheetId="1" refreshError="1"/>
      <sheetData sheetId="2" refreshError="1"/>
      <sheetData sheetId="3" refreshError="1">
        <row r="1">
          <cell r="A1" t="str">
            <v>生命環境科学研究科</v>
          </cell>
          <cell r="B1" t="str">
            <v>構造生物学専攻</v>
          </cell>
          <cell r="C1" t="str">
            <v>生物科学系</v>
          </cell>
          <cell r="D1" t="str">
            <v>占有</v>
          </cell>
          <cell r="E1" t="str">
            <v>教授</v>
          </cell>
          <cell r="F1" t="str">
            <v>教授</v>
          </cell>
          <cell r="G1" t="str">
            <v>遺伝子実験センター</v>
          </cell>
          <cell r="H1" t="str">
            <v>生物農林学系棟</v>
          </cell>
        </row>
        <row r="2">
          <cell r="A2" t="str">
            <v>人間総合科学研究科</v>
          </cell>
          <cell r="B2" t="str">
            <v>情報生物学専攻</v>
          </cell>
          <cell r="C2" t="str">
            <v>応用生物化学系</v>
          </cell>
          <cell r="E2" t="str">
            <v>助教授</v>
          </cell>
          <cell r="F2" t="str">
            <v>助教授</v>
          </cell>
          <cell r="G2" t="str">
            <v>生物農林学系棟</v>
          </cell>
          <cell r="H2" t="str">
            <v>総合研究棟</v>
          </cell>
        </row>
        <row r="3">
          <cell r="A3" t="str">
            <v>数理物質科学研究科</v>
          </cell>
          <cell r="B3" t="str">
            <v>国際地縁技術開発科学専攻</v>
          </cell>
          <cell r="C3" t="str">
            <v>農林学系</v>
          </cell>
          <cell r="E3" t="str">
            <v>講師</v>
          </cell>
          <cell r="F3" t="str">
            <v>講師</v>
          </cell>
          <cell r="G3" t="str">
            <v>総合研究棟</v>
          </cell>
          <cell r="H3" t="str">
            <v>体育科学系棟</v>
          </cell>
        </row>
        <row r="4">
          <cell r="A4" t="str">
            <v>バイオシステム研究科</v>
          </cell>
          <cell r="B4" t="str">
            <v>生物機能科学専攻</v>
          </cell>
          <cell r="C4" t="str">
            <v>農林工学系</v>
          </cell>
          <cell r="F4" t="str">
            <v>助手</v>
          </cell>
          <cell r="G4" t="str">
            <v>体育科学系棟</v>
          </cell>
          <cell r="H4" t="str">
            <v>共同研究棟</v>
          </cell>
        </row>
        <row r="5">
          <cell r="A5" t="str">
            <v>体育研究科</v>
          </cell>
          <cell r="B5" t="str">
            <v>生物圏資源科学専攻</v>
          </cell>
          <cell r="C5" t="str">
            <v>体育科学系</v>
          </cell>
          <cell r="F5" t="str">
            <v>研究員</v>
          </cell>
          <cell r="H5" t="str">
            <v>自然学系棟</v>
          </cell>
        </row>
        <row r="6">
          <cell r="A6" t="str">
            <v>生物科学研究科</v>
          </cell>
          <cell r="B6" t="str">
            <v>生命共存科学専攻</v>
          </cell>
          <cell r="C6" t="str">
            <v>化学系</v>
          </cell>
          <cell r="F6" t="str">
            <v>準研究員</v>
          </cell>
          <cell r="H6" t="str">
            <v>学群棟</v>
          </cell>
        </row>
        <row r="7">
          <cell r="A7" t="str">
            <v>農学研究科</v>
          </cell>
          <cell r="B7" t="str">
            <v>生命産業科学専攻</v>
          </cell>
          <cell r="C7" t="str">
            <v>心理学系</v>
          </cell>
          <cell r="F7" t="str">
            <v>研究生</v>
          </cell>
          <cell r="H7" t="str">
            <v>体芸中央棟</v>
          </cell>
        </row>
        <row r="8">
          <cell r="A8" t="str">
            <v>化学研究科</v>
          </cell>
          <cell r="B8" t="str">
            <v>地球環境科学専攻</v>
          </cell>
          <cell r="C8" t="str">
            <v>基礎医学系</v>
          </cell>
          <cell r="F8" t="str">
            <v>非常勤研究員</v>
          </cell>
          <cell r="H8" t="str">
            <v>農林技術センター</v>
          </cell>
        </row>
        <row r="9">
          <cell r="A9" t="str">
            <v>体育科学研究科</v>
          </cell>
          <cell r="B9" t="str">
            <v>地球進化科学専攻</v>
          </cell>
          <cell r="C9" t="str">
            <v>臨床医学系</v>
          </cell>
          <cell r="F9" t="str">
            <v>外国人研究員</v>
          </cell>
          <cell r="H9" t="str">
            <v>理科系修士棟</v>
          </cell>
        </row>
        <row r="10">
          <cell r="A10" t="str">
            <v>第一学群</v>
          </cell>
          <cell r="B10" t="str">
            <v>心理学専攻</v>
          </cell>
          <cell r="C10" t="str">
            <v>該当せず</v>
          </cell>
          <cell r="F10" t="str">
            <v>技術職員</v>
          </cell>
          <cell r="H10" t="str">
            <v>医学系棟</v>
          </cell>
        </row>
        <row r="11">
          <cell r="A11" t="str">
            <v>第二学群</v>
          </cell>
          <cell r="B11" t="str">
            <v>体育科学専攻</v>
          </cell>
          <cell r="F11" t="str">
            <v>D5年</v>
          </cell>
          <cell r="H11" t="str">
            <v>バイシス棟</v>
          </cell>
        </row>
        <row r="12">
          <cell r="A12" t="str">
            <v>医学専門学群</v>
          </cell>
          <cell r="B12" t="str">
            <v>化学専攻</v>
          </cell>
          <cell r="F12" t="str">
            <v>D4年</v>
          </cell>
        </row>
        <row r="13">
          <cell r="A13" t="str">
            <v>体育専門学群</v>
          </cell>
          <cell r="B13" t="str">
            <v>環境科学専攻</v>
          </cell>
          <cell r="F13" t="str">
            <v>D3年</v>
          </cell>
        </row>
        <row r="14">
          <cell r="A14" t="str">
            <v>システム情報工学研究科</v>
          </cell>
          <cell r="B14" t="str">
            <v>バイオシステム専攻</v>
          </cell>
          <cell r="F14" t="str">
            <v>D2年</v>
          </cell>
        </row>
        <row r="15">
          <cell r="A15" t="str">
            <v>医科学研究科</v>
          </cell>
          <cell r="B15" t="str">
            <v>生物学専攻</v>
          </cell>
          <cell r="F15" t="str">
            <v>D1年</v>
          </cell>
        </row>
        <row r="16">
          <cell r="A16" t="str">
            <v>環境科学研究科</v>
          </cell>
          <cell r="B16" t="str">
            <v>農林学専攻</v>
          </cell>
          <cell r="F16" t="str">
            <v>M2年</v>
          </cell>
        </row>
        <row r="17">
          <cell r="B17" t="str">
            <v>農林工学専攻</v>
          </cell>
          <cell r="F17" t="str">
            <v>M1年</v>
          </cell>
        </row>
        <row r="18">
          <cell r="B18" t="str">
            <v>自然学類</v>
          </cell>
          <cell r="F18" t="str">
            <v>学類生</v>
          </cell>
        </row>
        <row r="19">
          <cell r="B19" t="str">
            <v>生物学類</v>
          </cell>
        </row>
        <row r="20">
          <cell r="B20" t="str">
            <v>生物資源学類</v>
          </cell>
        </row>
        <row r="21">
          <cell r="B21" t="str">
            <v>医学類</v>
          </cell>
        </row>
        <row r="22">
          <cell r="B22" t="str">
            <v>生物科学専攻</v>
          </cell>
        </row>
        <row r="23">
          <cell r="B23" t="str">
            <v>生物資源専攻</v>
          </cell>
        </row>
        <row r="24">
          <cell r="B24" t="str">
            <v>感性認知脳科専攻</v>
          </cell>
        </row>
        <row r="25">
          <cell r="B25" t="str">
            <v>スポーツ医学専攻</v>
          </cell>
        </row>
        <row r="26">
          <cell r="B26" t="str">
            <v>医科学専攻</v>
          </cell>
        </row>
        <row r="27">
          <cell r="B27" t="str">
            <v>フロンティア医科学専攻</v>
          </cell>
        </row>
      </sheetData>
      <sheetData sheetId="4" refreshError="1"/>
      <sheetData sheetId="5" refreshError="1"/>
      <sheetData sheetId="6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14"/>
    <pageSetUpPr fitToPage="1"/>
  </sheetPr>
  <dimension ref="A1:R29"/>
  <sheetViews>
    <sheetView tabSelected="1" view="pageLayout" topLeftCell="A4" zoomScaleNormal="96" workbookViewId="0">
      <selection activeCell="K8" sqref="K8"/>
    </sheetView>
  </sheetViews>
  <sheetFormatPr defaultRowHeight="13" x14ac:dyDescent="0.2"/>
  <cols>
    <col min="1" max="1" width="3.08984375" customWidth="1"/>
    <col min="2" max="2" width="16.26953125" customWidth="1"/>
    <col min="3" max="3" width="17.1796875" customWidth="1"/>
    <col min="4" max="4" width="12.6328125" customWidth="1"/>
    <col min="5" max="5" width="4.6328125" customWidth="1"/>
    <col min="6" max="6" width="9.6328125" customWidth="1"/>
    <col min="7" max="7" width="9.81640625" customWidth="1"/>
    <col min="8" max="8" width="6.81640625" customWidth="1"/>
    <col min="9" max="9" width="14.453125" customWidth="1"/>
    <col min="10" max="10" width="13.90625" customWidth="1"/>
    <col min="11" max="11" width="16.08984375" customWidth="1"/>
    <col min="12" max="12" width="7.90625" customWidth="1"/>
    <col min="13" max="13" width="8" customWidth="1"/>
    <col min="14" max="14" width="29.54296875" customWidth="1"/>
    <col min="15" max="15" width="14.54296875" customWidth="1"/>
    <col min="16" max="17" width="8" customWidth="1"/>
    <col min="18" max="18" width="13.54296875" customWidth="1"/>
  </cols>
  <sheetData>
    <row r="1" spans="1:18" ht="75" customHeight="1" x14ac:dyDescent="0.2"/>
    <row r="2" spans="1:18" ht="49.25" customHeight="1" x14ac:dyDescent="0.2">
      <c r="A2" s="54" t="s">
        <v>359</v>
      </c>
      <c r="B2" s="54"/>
      <c r="C2" s="54"/>
      <c r="D2" s="54"/>
    </row>
    <row r="3" spans="1:18" ht="20.399999999999999" customHeight="1" x14ac:dyDescent="0.2">
      <c r="B3" s="5" t="s">
        <v>355</v>
      </c>
    </row>
    <row r="4" spans="1:18" ht="20.399999999999999" customHeight="1" x14ac:dyDescent="0.2">
      <c r="B4" s="5"/>
    </row>
    <row r="5" spans="1:18" ht="20.399999999999999" customHeight="1" x14ac:dyDescent="0.2">
      <c r="B5" s="5"/>
    </row>
    <row r="6" spans="1:18" ht="30.65" customHeight="1" x14ac:dyDescent="0.2">
      <c r="B6" s="55" t="s">
        <v>346</v>
      </c>
      <c r="C6" s="77"/>
      <c r="D6" s="77"/>
      <c r="E6" s="77"/>
      <c r="F6" s="26"/>
      <c r="H6" s="2"/>
      <c r="I6" s="56" t="s">
        <v>111</v>
      </c>
      <c r="J6" s="76" t="s">
        <v>353</v>
      </c>
      <c r="K6" s="57"/>
      <c r="L6" s="58"/>
      <c r="M6" s="59"/>
      <c r="N6" s="11"/>
      <c r="O6" s="11"/>
      <c r="P6" s="11"/>
      <c r="Q6" s="2"/>
    </row>
    <row r="7" spans="1:18" ht="25.25" customHeight="1" x14ac:dyDescent="0.2">
      <c r="B7" s="6"/>
      <c r="C7" s="60"/>
      <c r="D7" s="60"/>
      <c r="E7" s="60"/>
      <c r="F7" s="26"/>
      <c r="H7" s="2"/>
      <c r="I7" s="61"/>
      <c r="J7" s="10"/>
      <c r="K7" s="10"/>
      <c r="L7" s="10"/>
      <c r="M7" s="11"/>
      <c r="N7" s="11"/>
      <c r="O7" s="11"/>
      <c r="P7" s="11"/>
      <c r="Q7" s="2"/>
    </row>
    <row r="8" spans="1:18" ht="25.25" customHeight="1" x14ac:dyDescent="0.2">
      <c r="B8" s="62"/>
      <c r="C8" s="63" t="s">
        <v>347</v>
      </c>
      <c r="D8" s="64"/>
      <c r="E8" s="65" t="s">
        <v>348</v>
      </c>
      <c r="F8" s="26"/>
      <c r="H8" s="2"/>
      <c r="I8" s="61"/>
      <c r="J8" s="10"/>
      <c r="K8" s="10"/>
      <c r="L8" s="10"/>
      <c r="M8" s="11"/>
      <c r="N8" s="11"/>
      <c r="O8" s="11"/>
      <c r="P8" s="11"/>
      <c r="Q8" s="2"/>
    </row>
    <row r="9" spans="1:18" ht="25.25" customHeight="1" x14ac:dyDescent="0.2">
      <c r="B9" s="66" t="s">
        <v>349</v>
      </c>
      <c r="C9" s="63" t="s">
        <v>350</v>
      </c>
      <c r="D9" s="64"/>
      <c r="E9" s="65" t="s">
        <v>348</v>
      </c>
      <c r="F9" s="26"/>
      <c r="H9" s="2"/>
      <c r="I9" s="61"/>
      <c r="J9" s="10"/>
      <c r="K9" s="10"/>
      <c r="L9" s="10"/>
      <c r="M9" s="11"/>
      <c r="N9" s="11"/>
      <c r="O9" s="11"/>
      <c r="P9" s="11"/>
      <c r="Q9" s="2"/>
    </row>
    <row r="10" spans="1:18" ht="25.25" customHeight="1" x14ac:dyDescent="0.2">
      <c r="B10" s="67"/>
      <c r="C10" s="63" t="s">
        <v>351</v>
      </c>
      <c r="D10" s="68">
        <f>SUM(D8:D9)</f>
        <v>0</v>
      </c>
      <c r="E10" s="65" t="s">
        <v>348</v>
      </c>
      <c r="F10" s="26"/>
      <c r="H10" s="2"/>
      <c r="I10" s="61"/>
      <c r="J10" s="10"/>
      <c r="K10" s="10"/>
      <c r="L10" s="10"/>
      <c r="M10" s="11"/>
      <c r="N10" s="11"/>
      <c r="O10" s="11"/>
      <c r="P10" s="11"/>
      <c r="Q10" s="2"/>
    </row>
    <row r="11" spans="1:18" ht="25.25" customHeight="1" x14ac:dyDescent="0.2">
      <c r="B11" s="6"/>
      <c r="C11" s="60"/>
      <c r="D11" s="60"/>
      <c r="E11" s="60"/>
      <c r="F11" s="26"/>
      <c r="H11" s="2"/>
      <c r="I11" s="61"/>
      <c r="J11" s="10"/>
      <c r="K11" s="10"/>
      <c r="L11" s="10"/>
      <c r="M11" s="11"/>
      <c r="N11" s="11"/>
      <c r="O11" s="11"/>
      <c r="P11" s="11"/>
      <c r="Q11" s="2"/>
    </row>
    <row r="12" spans="1:18" ht="9" customHeight="1" x14ac:dyDescent="0.2">
      <c r="B12" s="6"/>
      <c r="C12" s="6"/>
      <c r="D12" s="6"/>
      <c r="E12" s="6"/>
      <c r="F12" s="6"/>
      <c r="I12" s="6"/>
      <c r="K12" s="1"/>
      <c r="L12" s="1"/>
      <c r="M12" s="1"/>
      <c r="N12" s="1"/>
      <c r="O12" s="1"/>
      <c r="P12" s="1"/>
      <c r="Q12" s="1"/>
    </row>
    <row r="13" spans="1:18" ht="13.25" customHeight="1" x14ac:dyDescent="0.2">
      <c r="A13" s="81" t="s">
        <v>352</v>
      </c>
      <c r="B13" s="82"/>
      <c r="C13" s="18" t="s">
        <v>215</v>
      </c>
      <c r="D13" s="19"/>
      <c r="E13" s="19"/>
      <c r="F13" s="19"/>
      <c r="G13" s="19"/>
      <c r="H13" s="19"/>
      <c r="I13" s="19"/>
      <c r="J13" s="19"/>
      <c r="K13" s="19"/>
      <c r="L13" s="19"/>
      <c r="M13" s="19"/>
      <c r="N13" s="19"/>
      <c r="O13" s="19"/>
      <c r="P13" s="19"/>
      <c r="Q13" s="19"/>
      <c r="R13" s="20"/>
    </row>
    <row r="14" spans="1:18" ht="13.25" customHeight="1" x14ac:dyDescent="0.2">
      <c r="A14" s="83"/>
      <c r="B14" s="84"/>
      <c r="C14" s="21" t="s">
        <v>207</v>
      </c>
      <c r="D14" s="22"/>
      <c r="E14" s="22"/>
      <c r="F14" s="22"/>
      <c r="G14" s="22"/>
      <c r="H14" s="22"/>
      <c r="I14" s="22"/>
      <c r="J14" s="22"/>
      <c r="K14" s="22"/>
      <c r="L14" s="22"/>
      <c r="M14" s="22"/>
      <c r="N14" s="22"/>
      <c r="O14" s="22"/>
      <c r="P14" s="22"/>
      <c r="Q14" s="22"/>
      <c r="R14" s="23"/>
    </row>
    <row r="15" spans="1:18" ht="13.25" customHeight="1" x14ac:dyDescent="0.2">
      <c r="A15" s="85"/>
      <c r="B15" s="86"/>
      <c r="C15" s="24" t="s">
        <v>110</v>
      </c>
      <c r="D15" s="25"/>
      <c r="E15" s="25"/>
      <c r="F15" s="25"/>
      <c r="G15" s="25"/>
      <c r="H15" s="25"/>
      <c r="I15" s="25"/>
      <c r="J15" s="25"/>
      <c r="K15" s="25"/>
      <c r="L15" s="25"/>
      <c r="M15" s="25"/>
      <c r="N15" s="25"/>
      <c r="O15" s="22"/>
      <c r="P15" s="22"/>
      <c r="Q15" s="22"/>
      <c r="R15" s="23"/>
    </row>
    <row r="16" spans="1:18" ht="24" customHeight="1" x14ac:dyDescent="0.2">
      <c r="A16" s="80"/>
      <c r="B16" s="89" t="s" ph="1">
        <v>197</v>
      </c>
      <c r="C16" s="48" t="s">
        <v>196</v>
      </c>
      <c r="D16" s="30" t="s" ph="1">
        <v>208</v>
      </c>
      <c r="E16" s="36" t="s">
        <v>209</v>
      </c>
      <c r="F16" s="36" t="s">
        <v>210</v>
      </c>
      <c r="G16" s="49" t="s">
        <v>8</v>
      </c>
      <c r="H16" s="36" t="s" ph="1">
        <v>9</v>
      </c>
      <c r="I16" s="49" t="s">
        <v>332</v>
      </c>
      <c r="J16" s="53" t="s">
        <v>333</v>
      </c>
      <c r="K16" s="87" t="s">
        <v>214</v>
      </c>
      <c r="L16" s="88"/>
      <c r="M16" s="88"/>
      <c r="N16" s="88"/>
      <c r="O16" s="50" t="s">
        <v>212</v>
      </c>
      <c r="P16" s="37" t="s">
        <v>213</v>
      </c>
      <c r="Q16" s="78" t="s">
        <v>336</v>
      </c>
      <c r="R16" s="30" t="s">
        <v>10</v>
      </c>
    </row>
    <row r="17" spans="1:18" ht="13.25" customHeight="1" x14ac:dyDescent="0.2">
      <c r="A17" s="80"/>
      <c r="B17" s="90"/>
      <c r="C17" s="29"/>
      <c r="D17" s="27"/>
      <c r="E17" s="38"/>
      <c r="F17" s="38"/>
      <c r="G17" s="28"/>
      <c r="H17" s="27"/>
      <c r="I17" s="28"/>
      <c r="J17" s="28"/>
      <c r="K17" s="39" t="s">
        <v>1</v>
      </c>
      <c r="L17" s="40" t="s">
        <v>2</v>
      </c>
      <c r="M17" s="39" t="s">
        <v>146</v>
      </c>
      <c r="N17" s="41" t="s">
        <v>211</v>
      </c>
      <c r="O17" s="42"/>
      <c r="P17" s="28"/>
      <c r="Q17" s="79"/>
      <c r="R17" s="28"/>
    </row>
    <row r="18" spans="1:18" x14ac:dyDescent="0.2">
      <c r="A18" s="3">
        <v>1</v>
      </c>
      <c r="B18" s="51"/>
      <c r="C18" s="44"/>
      <c r="D18" s="31"/>
      <c r="E18" s="31"/>
      <c r="F18" s="33"/>
      <c r="G18" s="33"/>
      <c r="H18" s="31"/>
      <c r="I18" s="33"/>
      <c r="J18" s="33"/>
      <c r="K18" s="33"/>
      <c r="L18" s="32"/>
      <c r="M18" s="45"/>
      <c r="N18" s="32"/>
      <c r="O18" s="47"/>
      <c r="P18" s="46"/>
      <c r="Q18" s="46"/>
      <c r="R18" s="34"/>
    </row>
    <row r="19" spans="1:18" x14ac:dyDescent="0.2">
      <c r="A19" s="3">
        <v>2</v>
      </c>
      <c r="B19" s="43"/>
      <c r="C19" s="44"/>
      <c r="D19" s="31"/>
      <c r="E19" s="31"/>
      <c r="F19" s="33"/>
      <c r="G19" s="33"/>
      <c r="H19" s="31"/>
      <c r="I19" s="33"/>
      <c r="J19" s="33"/>
      <c r="K19" s="33"/>
      <c r="L19" s="32"/>
      <c r="M19" s="45"/>
      <c r="N19" s="32"/>
      <c r="O19" s="45"/>
      <c r="P19" s="46"/>
      <c r="Q19" s="46"/>
      <c r="R19" s="35"/>
    </row>
    <row r="20" spans="1:18" x14ac:dyDescent="0.2">
      <c r="A20" s="3">
        <v>3</v>
      </c>
      <c r="B20" s="43"/>
      <c r="C20" s="44"/>
      <c r="D20" s="31"/>
      <c r="E20" s="31"/>
      <c r="F20" s="33"/>
      <c r="G20" s="33"/>
      <c r="H20" s="31"/>
      <c r="I20" s="33"/>
      <c r="J20" s="33"/>
      <c r="K20" s="33"/>
      <c r="L20" s="32"/>
      <c r="M20" s="45"/>
      <c r="N20" s="32"/>
      <c r="O20" s="45"/>
      <c r="P20" s="46"/>
      <c r="Q20" s="46"/>
      <c r="R20" s="35"/>
    </row>
    <row r="21" spans="1:18" x14ac:dyDescent="0.2">
      <c r="A21" s="3">
        <v>4</v>
      </c>
      <c r="B21" s="43"/>
      <c r="C21" s="44"/>
      <c r="D21" s="31"/>
      <c r="E21" s="31"/>
      <c r="F21" s="33"/>
      <c r="G21" s="33"/>
      <c r="H21" s="31"/>
      <c r="I21" s="33"/>
      <c r="J21" s="33"/>
      <c r="K21" s="33"/>
      <c r="L21" s="32"/>
      <c r="M21" s="45"/>
      <c r="N21" s="32"/>
      <c r="O21" s="45"/>
      <c r="P21" s="46"/>
      <c r="Q21" s="46"/>
      <c r="R21" s="35"/>
    </row>
    <row r="22" spans="1:18" x14ac:dyDescent="0.2">
      <c r="A22" s="3">
        <v>5</v>
      </c>
      <c r="B22" s="43"/>
      <c r="C22" s="44"/>
      <c r="D22" s="31"/>
      <c r="E22" s="31"/>
      <c r="F22" s="33"/>
      <c r="G22" s="33"/>
      <c r="H22" s="31"/>
      <c r="I22" s="33"/>
      <c r="J22" s="33"/>
      <c r="K22" s="33"/>
      <c r="L22" s="32"/>
      <c r="M22" s="45"/>
      <c r="N22" s="32"/>
      <c r="O22" s="45"/>
      <c r="P22" s="46"/>
      <c r="Q22" s="46"/>
      <c r="R22" s="35"/>
    </row>
    <row r="23" spans="1:18" x14ac:dyDescent="0.2">
      <c r="A23" s="3">
        <v>6</v>
      </c>
      <c r="B23" s="43"/>
      <c r="C23" s="44"/>
      <c r="D23" s="31"/>
      <c r="E23" s="31"/>
      <c r="F23" s="33"/>
      <c r="G23" s="33"/>
      <c r="H23" s="31"/>
      <c r="I23" s="33"/>
      <c r="J23" s="33"/>
      <c r="K23" s="33"/>
      <c r="L23" s="32"/>
      <c r="M23" s="45"/>
      <c r="N23" s="32"/>
      <c r="O23" s="45"/>
      <c r="P23" s="46"/>
      <c r="Q23" s="46"/>
      <c r="R23" s="35"/>
    </row>
    <row r="24" spans="1:18" x14ac:dyDescent="0.2">
      <c r="A24" s="3">
        <v>7</v>
      </c>
      <c r="B24" s="43"/>
      <c r="C24" s="44"/>
      <c r="D24" s="31"/>
      <c r="E24" s="31"/>
      <c r="F24" s="33"/>
      <c r="G24" s="33"/>
      <c r="H24" s="31"/>
      <c r="I24" s="33"/>
      <c r="J24" s="33"/>
      <c r="K24" s="33"/>
      <c r="L24" s="32"/>
      <c r="M24" s="45"/>
      <c r="N24" s="32"/>
      <c r="O24" s="45"/>
      <c r="P24" s="46"/>
      <c r="Q24" s="46"/>
      <c r="R24" s="35"/>
    </row>
    <row r="25" spans="1:18" x14ac:dyDescent="0.2">
      <c r="A25" s="3">
        <v>8</v>
      </c>
      <c r="B25" s="43"/>
      <c r="C25" s="44"/>
      <c r="D25" s="31"/>
      <c r="E25" s="31"/>
      <c r="F25" s="33"/>
      <c r="G25" s="33"/>
      <c r="H25" s="31"/>
      <c r="I25" s="33"/>
      <c r="J25" s="33"/>
      <c r="K25" s="33"/>
      <c r="L25" s="32"/>
      <c r="M25" s="45"/>
      <c r="N25" s="32"/>
      <c r="O25" s="45"/>
      <c r="P25" s="46"/>
      <c r="Q25" s="46"/>
      <c r="R25" s="35"/>
    </row>
    <row r="26" spans="1:18" x14ac:dyDescent="0.2">
      <c r="A26" s="3">
        <v>9</v>
      </c>
      <c r="B26" s="43"/>
      <c r="C26" s="44"/>
      <c r="D26" s="31"/>
      <c r="E26" s="31"/>
      <c r="F26" s="33"/>
      <c r="G26" s="33"/>
      <c r="H26" s="31"/>
      <c r="I26" s="33"/>
      <c r="J26" s="33"/>
      <c r="K26" s="33"/>
      <c r="L26" s="32"/>
      <c r="M26" s="45"/>
      <c r="N26" s="32"/>
      <c r="O26" s="45"/>
      <c r="P26" s="46"/>
      <c r="Q26" s="46"/>
      <c r="R26" s="35"/>
    </row>
    <row r="27" spans="1:18" x14ac:dyDescent="0.2">
      <c r="A27" s="3">
        <v>10</v>
      </c>
      <c r="B27" s="43"/>
      <c r="C27" s="44"/>
      <c r="D27" s="31"/>
      <c r="E27" s="31"/>
      <c r="F27" s="33"/>
      <c r="G27" s="33"/>
      <c r="H27" s="31"/>
      <c r="I27" s="33"/>
      <c r="J27" s="33"/>
      <c r="K27" s="33"/>
      <c r="L27" s="32"/>
      <c r="M27" s="45"/>
      <c r="N27" s="32"/>
      <c r="O27" s="45"/>
      <c r="P27" s="46"/>
      <c r="Q27" s="46"/>
      <c r="R27" s="35"/>
    </row>
    <row r="28" spans="1:18" x14ac:dyDescent="0.2">
      <c r="B28" s="69"/>
      <c r="C28" s="69"/>
      <c r="D28" s="70"/>
      <c r="E28" s="70"/>
      <c r="F28" s="71"/>
      <c r="G28" s="71"/>
      <c r="H28" s="70"/>
      <c r="I28" s="71"/>
      <c r="J28" s="71"/>
      <c r="K28" s="71"/>
      <c r="L28" s="72"/>
      <c r="M28" s="73"/>
      <c r="N28" s="72"/>
      <c r="O28" s="73"/>
      <c r="P28" s="74"/>
      <c r="Q28" s="74"/>
      <c r="R28" s="75"/>
    </row>
    <row r="29" spans="1:18" ht="13.25" customHeight="1" x14ac:dyDescent="0.2">
      <c r="A29" s="16" t="s">
        <v>356</v>
      </c>
      <c r="B29" s="17"/>
      <c r="C29" s="17"/>
      <c r="D29" s="17"/>
      <c r="E29" s="17"/>
      <c r="F29" s="17"/>
      <c r="G29" s="17"/>
      <c r="H29" s="17"/>
      <c r="I29" s="17"/>
      <c r="J29" s="17"/>
      <c r="K29" s="17"/>
      <c r="L29" s="17"/>
      <c r="M29" s="17"/>
      <c r="N29" s="17"/>
      <c r="O29" s="17"/>
      <c r="P29" s="17"/>
      <c r="Q29" s="17"/>
    </row>
  </sheetData>
  <sheetProtection insertRows="0"/>
  <mergeCells count="6">
    <mergeCell ref="C6:E6"/>
    <mergeCell ref="Q16:Q17"/>
    <mergeCell ref="A16:A17"/>
    <mergeCell ref="A13:B15"/>
    <mergeCell ref="K16:N16"/>
    <mergeCell ref="B16:B17"/>
  </mergeCells>
  <phoneticPr fontId="3"/>
  <dataValidations xWindow="855" yWindow="346" count="8">
    <dataValidation allowBlank="1" showInputMessage="1" showErrorMessage="1" promptTitle="外国人の氏名について" prompt="外国人は英字で入力_x000a_（大学届出と同一のもの）_x000a_※漢字の名前がある人は備考欄に漢字名も入力" sqref="B18:B28" xr:uid="{00000000-0002-0000-0000-000000000000}"/>
    <dataValidation allowBlank="1" showErrorMessage="1" promptTitle="学籍番号について" prompt="学生の継続利用者は18年度登録時の学籍番号を入力" sqref="D18:F28" xr:uid="{00000000-0002-0000-0000-000001000000}"/>
    <dataValidation operator="greaterThan" allowBlank="1" showInputMessage="1" showErrorMessage="1" sqref="C6:C11" xr:uid="{00000000-0002-0000-0000-000002000000}"/>
    <dataValidation type="list" allowBlank="1" showInputMessage="1" showErrorMessage="1" error="入力されたデータは正しくありません。_x000a_値を選択してください。" promptTitle="利用形式について" prompt="利用者に占有利用者がいる場合は、実験責任者も占有利用扱いとなります。" sqref="H18:H28" xr:uid="{00000000-0002-0000-0000-000003000000}">
      <formula1>利用形式</formula1>
    </dataValidation>
    <dataValidation allowBlank="1" showInputMessage="1" showErrorMessage="1" prompt="半角英数字で入力" sqref="L18" xr:uid="{00000000-0002-0000-0000-000004000000}"/>
    <dataValidation allowBlank="1" showInputMessage="1" showErrorMessage="1" prompt="半角数字で入力" sqref="M18:O18" xr:uid="{00000000-0002-0000-0000-000005000000}"/>
    <dataValidation type="list" allowBlank="1" showInputMessage="1" showErrorMessage="1" sqref="M6" xr:uid="{00000000-0002-0000-0000-000006000000}">
      <formula1>日</formula1>
    </dataValidation>
    <dataValidation type="list" allowBlank="1" showInputMessage="1" showErrorMessage="1" sqref="L6" xr:uid="{00000000-0002-0000-0000-000007000000}">
      <formula1>"1月,2月,3月,4月,5月,6月,7月,8月,9月,10月,11月,12月"</formula1>
    </dataValidation>
  </dataValidations>
  <printOptions horizontalCentered="1"/>
  <pageMargins left="0.78740157480314965" right="0.39370078740157483" top="0.39370078740157483" bottom="0.19685039370078741" header="0.11811023622047245" footer="0.11811023622047245"/>
  <pageSetup paperSize="8" scale="93" fitToHeight="0" orientation="landscape" r:id="rId1"/>
  <headerFooter alignWithMargins="0">
    <oddFooter>&amp;R&amp;8&amp;D</oddFooter>
  </headerFooter>
  <extLst>
    <ext xmlns:x14="http://schemas.microsoft.com/office/spreadsheetml/2009/9/main" uri="{CCE6A557-97BC-4b89-ADB6-D9C93CAAB3DF}">
      <x14:dataValidations xmlns:xm="http://schemas.microsoft.com/office/excel/2006/main" xWindow="855" yWindow="346" count="7">
        <x14:dataValidation type="list" allowBlank="1" showInputMessage="1" showErrorMessage="1" xr:uid="{00000000-0002-0000-0000-000008000000}">
          <x14:formula1>
            <xm:f>リスト!$J$2:$J$4</xm:f>
          </x14:formula1>
          <xm:sqref>P18:P28</xm:sqref>
        </x14:dataValidation>
        <x14:dataValidation type="list" allowBlank="1" showInputMessage="1" showErrorMessage="1" error="入力されたデータは正しくありません。_x000a_値を選択してください。" xr:uid="{00000000-0002-0000-0000-000009000000}">
          <x14:formula1>
            <xm:f>リスト!$E$2:$E$22</xm:f>
          </x14:formula1>
          <xm:sqref>K18:K28</xm:sqref>
        </x14:dataValidation>
        <x14:dataValidation type="list" allowBlank="1" showInputMessage="1" showErrorMessage="1" error="入力されたデータは正しくありません。_x000a_値を選択してください。" xr:uid="{00000000-0002-0000-0000-00000A000000}">
          <x14:formula1>
            <xm:f>リスト!$G$2:$G$24</xm:f>
          </x14:formula1>
          <xm:sqref>G18:G28</xm:sqref>
        </x14:dataValidation>
        <x14:dataValidation type="list" allowBlank="1" showInputMessage="1" showErrorMessage="1" error="入力されたデータは正しくありません。_x000a_値を選択してください。" xr:uid="{00000000-0002-0000-0000-00000B000000}">
          <x14:formula1>
            <xm:f>リスト!$H$2:$H$26</xm:f>
          </x14:formula1>
          <xm:sqref>I18:I28</xm:sqref>
        </x14:dataValidation>
        <x14:dataValidation type="list" allowBlank="1" showInputMessage="1" showErrorMessage="1" xr:uid="{00000000-0002-0000-0000-00000C000000}">
          <x14:formula1>
            <xm:f>リスト!$K$2:$K$6</xm:f>
          </x14:formula1>
          <xm:sqref>Q18:Q28</xm:sqref>
        </x14:dataValidation>
        <x14:dataValidation type="list" allowBlank="1" showInputMessage="1" showErrorMessage="1" error="入力されたデータは正しくありません。_x000a_値を選択してください。" xr:uid="{00000000-0002-0000-0000-00000D000000}">
          <x14:formula1>
            <xm:f>リスト!$I$2:$I$41</xm:f>
          </x14:formula1>
          <xm:sqref>J18:J28</xm:sqref>
        </x14:dataValidation>
        <x14:dataValidation type="list" allowBlank="1" showInputMessage="1" showErrorMessage="1" xr:uid="{00000000-0002-0000-0000-00000E000000}">
          <x14:formula1>
            <xm:f>リスト!$B$2:$B$6</xm:f>
          </x14:formula1>
          <xm:sqref>K6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L41"/>
  <sheetViews>
    <sheetView workbookViewId="0">
      <selection activeCell="B7" sqref="B7"/>
    </sheetView>
  </sheetViews>
  <sheetFormatPr defaultRowHeight="13" x14ac:dyDescent="0.2"/>
  <cols>
    <col min="1" max="1" width="5.08984375" customWidth="1"/>
    <col min="2" max="2" width="5.453125" customWidth="1"/>
    <col min="3" max="3" width="21.81640625" customWidth="1"/>
    <col min="4" max="4" width="22.1796875" customWidth="1"/>
    <col min="5" max="5" width="22.453125" customWidth="1"/>
    <col min="6" max="6" width="4.81640625" customWidth="1"/>
    <col min="7" max="7" width="20.81640625" customWidth="1"/>
    <col min="8" max="8" width="35.1796875" customWidth="1"/>
    <col min="9" max="9" width="24.7265625" customWidth="1"/>
    <col min="10" max="10" width="14.81640625" customWidth="1"/>
    <col min="11" max="11" width="15" customWidth="1"/>
    <col min="12" max="12" width="32.1796875" bestFit="1" customWidth="1"/>
    <col min="20" max="20" width="10.81640625" customWidth="1"/>
  </cols>
  <sheetData>
    <row r="1" spans="1:12" x14ac:dyDescent="0.2">
      <c r="A1" t="s">
        <v>225</v>
      </c>
      <c r="B1" t="s">
        <v>226</v>
      </c>
      <c r="C1" t="s">
        <v>216</v>
      </c>
      <c r="D1" t="s">
        <v>217</v>
      </c>
      <c r="E1" t="s">
        <v>227</v>
      </c>
      <c r="G1" t="s">
        <v>262</v>
      </c>
      <c r="H1" t="s">
        <v>330</v>
      </c>
      <c r="I1" t="s">
        <v>331</v>
      </c>
      <c r="J1" t="s">
        <v>299</v>
      </c>
      <c r="K1" t="s">
        <v>342</v>
      </c>
      <c r="L1" t="s">
        <v>314</v>
      </c>
    </row>
    <row r="2" spans="1:12" x14ac:dyDescent="0.2">
      <c r="A2" t="s">
        <v>223</v>
      </c>
      <c r="B2" t="s">
        <v>312</v>
      </c>
      <c r="C2" t="s">
        <v>224</v>
      </c>
      <c r="D2" t="s">
        <v>229</v>
      </c>
      <c r="E2" t="s">
        <v>274</v>
      </c>
      <c r="G2" t="s">
        <v>247</v>
      </c>
      <c r="H2" t="s">
        <v>224</v>
      </c>
      <c r="I2" t="s">
        <v>229</v>
      </c>
      <c r="J2" t="s">
        <v>221</v>
      </c>
      <c r="K2" t="s">
        <v>337</v>
      </c>
      <c r="L2" t="s">
        <v>17</v>
      </c>
    </row>
    <row r="3" spans="1:12" x14ac:dyDescent="0.2">
      <c r="B3" t="s">
        <v>317</v>
      </c>
      <c r="C3" t="s">
        <v>238</v>
      </c>
      <c r="D3" t="s">
        <v>230</v>
      </c>
      <c r="E3" t="s">
        <v>306</v>
      </c>
      <c r="G3" t="s">
        <v>248</v>
      </c>
      <c r="H3" t="s">
        <v>238</v>
      </c>
      <c r="I3" t="s">
        <v>230</v>
      </c>
      <c r="J3" t="s">
        <v>222</v>
      </c>
      <c r="K3" t="s">
        <v>338</v>
      </c>
      <c r="L3" t="s">
        <v>19</v>
      </c>
    </row>
    <row r="4" spans="1:12" x14ac:dyDescent="0.2">
      <c r="B4" t="s">
        <v>354</v>
      </c>
      <c r="C4" t="s">
        <v>239</v>
      </c>
      <c r="D4" t="s">
        <v>233</v>
      </c>
      <c r="E4" t="s">
        <v>307</v>
      </c>
      <c r="G4" t="s">
        <v>249</v>
      </c>
      <c r="H4" t="s">
        <v>239</v>
      </c>
      <c r="I4" t="s">
        <v>233</v>
      </c>
      <c r="J4" t="s">
        <v>220</v>
      </c>
      <c r="K4" t="s">
        <v>339</v>
      </c>
      <c r="L4" t="s">
        <v>26</v>
      </c>
    </row>
    <row r="5" spans="1:12" x14ac:dyDescent="0.2">
      <c r="B5" t="s">
        <v>357</v>
      </c>
      <c r="C5" t="s">
        <v>237</v>
      </c>
      <c r="D5" t="s">
        <v>232</v>
      </c>
      <c r="E5" t="s">
        <v>308</v>
      </c>
      <c r="G5" t="s">
        <v>250</v>
      </c>
      <c r="H5" t="s">
        <v>237</v>
      </c>
      <c r="I5" t="s">
        <v>232</v>
      </c>
      <c r="K5" t="s">
        <v>340</v>
      </c>
      <c r="L5" t="s">
        <v>275</v>
      </c>
    </row>
    <row r="6" spans="1:12" x14ac:dyDescent="0.2">
      <c r="B6" t="s">
        <v>358</v>
      </c>
      <c r="C6" t="s">
        <v>240</v>
      </c>
      <c r="D6" t="s">
        <v>231</v>
      </c>
      <c r="E6" t="s">
        <v>309</v>
      </c>
      <c r="G6" t="s">
        <v>256</v>
      </c>
      <c r="H6" t="s">
        <v>240</v>
      </c>
      <c r="I6" t="s">
        <v>231</v>
      </c>
      <c r="K6" t="s">
        <v>341</v>
      </c>
      <c r="L6" t="s">
        <v>313</v>
      </c>
    </row>
    <row r="7" spans="1:12" x14ac:dyDescent="0.2">
      <c r="C7" t="s">
        <v>219</v>
      </c>
      <c r="D7" t="s">
        <v>228</v>
      </c>
      <c r="E7" t="s">
        <v>310</v>
      </c>
      <c r="G7" t="s">
        <v>257</v>
      </c>
      <c r="H7" t="s">
        <v>334</v>
      </c>
      <c r="I7" t="s">
        <v>228</v>
      </c>
      <c r="L7" t="s">
        <v>37</v>
      </c>
    </row>
    <row r="8" spans="1:12" x14ac:dyDescent="0.2">
      <c r="D8" t="s">
        <v>234</v>
      </c>
      <c r="E8" t="s">
        <v>311</v>
      </c>
      <c r="G8" t="s">
        <v>258</v>
      </c>
      <c r="H8" t="s">
        <v>318</v>
      </c>
      <c r="I8" t="s">
        <v>234</v>
      </c>
      <c r="L8" t="s">
        <v>276</v>
      </c>
    </row>
    <row r="9" spans="1:12" x14ac:dyDescent="0.2">
      <c r="D9" t="s">
        <v>235</v>
      </c>
      <c r="E9" t="s">
        <v>26</v>
      </c>
      <c r="G9" t="s">
        <v>259</v>
      </c>
      <c r="H9" t="s">
        <v>319</v>
      </c>
      <c r="I9" t="s">
        <v>287</v>
      </c>
      <c r="L9" t="s">
        <v>315</v>
      </c>
    </row>
    <row r="10" spans="1:12" x14ac:dyDescent="0.2">
      <c r="D10" t="s">
        <v>236</v>
      </c>
      <c r="E10" t="s">
        <v>275</v>
      </c>
      <c r="G10" t="s">
        <v>260</v>
      </c>
      <c r="H10" t="s">
        <v>320</v>
      </c>
      <c r="I10" t="s">
        <v>288</v>
      </c>
      <c r="L10" t="s">
        <v>316</v>
      </c>
    </row>
    <row r="11" spans="1:12" x14ac:dyDescent="0.2">
      <c r="D11" t="s">
        <v>241</v>
      </c>
      <c r="E11" t="s">
        <v>313</v>
      </c>
      <c r="G11" t="s">
        <v>261</v>
      </c>
      <c r="H11" t="s">
        <v>327</v>
      </c>
      <c r="I11" t="s">
        <v>321</v>
      </c>
      <c r="L11" t="s">
        <v>280</v>
      </c>
    </row>
    <row r="12" spans="1:12" x14ac:dyDescent="0.2">
      <c r="D12" t="s">
        <v>242</v>
      </c>
      <c r="E12" t="s">
        <v>37</v>
      </c>
      <c r="G12" t="s">
        <v>255</v>
      </c>
      <c r="H12" s="52" t="s">
        <v>267</v>
      </c>
      <c r="I12" t="s">
        <v>322</v>
      </c>
      <c r="L12" t="s">
        <v>278</v>
      </c>
    </row>
    <row r="13" spans="1:12" x14ac:dyDescent="0.2">
      <c r="D13" t="s">
        <v>218</v>
      </c>
      <c r="E13" t="s">
        <v>276</v>
      </c>
      <c r="G13" t="s">
        <v>252</v>
      </c>
      <c r="H13" s="52" t="s">
        <v>268</v>
      </c>
      <c r="I13" t="s">
        <v>323</v>
      </c>
      <c r="L13" t="s">
        <v>283</v>
      </c>
    </row>
    <row r="14" spans="1:12" x14ac:dyDescent="0.2">
      <c r="D14" t="s">
        <v>243</v>
      </c>
      <c r="E14" t="s">
        <v>277</v>
      </c>
      <c r="G14" t="s">
        <v>300</v>
      </c>
      <c r="H14" s="52" t="s">
        <v>269</v>
      </c>
      <c r="I14" t="s">
        <v>324</v>
      </c>
      <c r="L14" t="s">
        <v>282</v>
      </c>
    </row>
    <row r="15" spans="1:12" x14ac:dyDescent="0.2">
      <c r="D15" t="s">
        <v>244</v>
      </c>
      <c r="E15" t="s">
        <v>280</v>
      </c>
      <c r="G15" t="s">
        <v>254</v>
      </c>
      <c r="H15" t="s">
        <v>272</v>
      </c>
      <c r="I15" t="s">
        <v>325</v>
      </c>
      <c r="L15" t="s">
        <v>31</v>
      </c>
    </row>
    <row r="16" spans="1:12" x14ac:dyDescent="0.2">
      <c r="D16" t="s">
        <v>245</v>
      </c>
      <c r="E16" t="s">
        <v>278</v>
      </c>
      <c r="G16" t="s">
        <v>253</v>
      </c>
      <c r="H16" t="s">
        <v>11</v>
      </c>
      <c r="I16" t="s">
        <v>345</v>
      </c>
      <c r="L16" t="s">
        <v>83</v>
      </c>
    </row>
    <row r="17" spans="4:9" x14ac:dyDescent="0.2">
      <c r="D17" t="s">
        <v>246</v>
      </c>
      <c r="E17" t="s">
        <v>283</v>
      </c>
      <c r="G17" t="s">
        <v>251</v>
      </c>
      <c r="H17" t="s">
        <v>265</v>
      </c>
      <c r="I17" t="s">
        <v>326</v>
      </c>
    </row>
    <row r="18" spans="4:9" x14ac:dyDescent="0.2">
      <c r="D18" t="s">
        <v>219</v>
      </c>
      <c r="E18" t="s">
        <v>281</v>
      </c>
      <c r="G18" t="s">
        <v>263</v>
      </c>
      <c r="H18" t="s">
        <v>266</v>
      </c>
      <c r="I18" t="s">
        <v>328</v>
      </c>
    </row>
    <row r="19" spans="4:9" x14ac:dyDescent="0.2">
      <c r="E19" t="s">
        <v>279</v>
      </c>
      <c r="G19" t="s">
        <v>302</v>
      </c>
      <c r="H19" s="52" t="s">
        <v>270</v>
      </c>
      <c r="I19" t="s">
        <v>329</v>
      </c>
    </row>
    <row r="20" spans="4:9" x14ac:dyDescent="0.2">
      <c r="E20" t="s">
        <v>282</v>
      </c>
      <c r="G20" t="s">
        <v>301</v>
      </c>
      <c r="H20" t="s">
        <v>271</v>
      </c>
      <c r="I20" t="s">
        <v>289</v>
      </c>
    </row>
    <row r="21" spans="4:9" x14ac:dyDescent="0.2">
      <c r="E21" t="s">
        <v>31</v>
      </c>
      <c r="G21" t="s">
        <v>303</v>
      </c>
      <c r="H21" t="s">
        <v>298</v>
      </c>
      <c r="I21" t="s">
        <v>290</v>
      </c>
    </row>
    <row r="22" spans="4:9" x14ac:dyDescent="0.2">
      <c r="E22" t="s">
        <v>83</v>
      </c>
      <c r="G22" t="s">
        <v>304</v>
      </c>
      <c r="H22" t="s">
        <v>285</v>
      </c>
      <c r="I22" t="s">
        <v>235</v>
      </c>
    </row>
    <row r="23" spans="4:9" x14ac:dyDescent="0.2">
      <c r="G23" t="s">
        <v>305</v>
      </c>
      <c r="H23" t="s">
        <v>286</v>
      </c>
      <c r="I23" t="s">
        <v>236</v>
      </c>
    </row>
    <row r="24" spans="4:9" x14ac:dyDescent="0.2">
      <c r="G24" t="s">
        <v>264</v>
      </c>
      <c r="H24" s="17" t="s">
        <v>284</v>
      </c>
      <c r="I24" t="s">
        <v>241</v>
      </c>
    </row>
    <row r="25" spans="4:9" x14ac:dyDescent="0.2">
      <c r="H25" t="s">
        <v>335</v>
      </c>
      <c r="I25" t="s">
        <v>242</v>
      </c>
    </row>
    <row r="26" spans="4:9" x14ac:dyDescent="0.2">
      <c r="H26" t="s">
        <v>219</v>
      </c>
      <c r="I26" t="s">
        <v>218</v>
      </c>
    </row>
    <row r="27" spans="4:9" x14ac:dyDescent="0.2">
      <c r="I27" t="s">
        <v>243</v>
      </c>
    </row>
    <row r="28" spans="4:9" x14ac:dyDescent="0.2">
      <c r="I28" t="s">
        <v>244</v>
      </c>
    </row>
    <row r="29" spans="4:9" x14ac:dyDescent="0.2">
      <c r="I29" t="s">
        <v>245</v>
      </c>
    </row>
    <row r="30" spans="4:9" x14ac:dyDescent="0.2">
      <c r="I30" t="s">
        <v>246</v>
      </c>
    </row>
    <row r="31" spans="4:9" x14ac:dyDescent="0.2">
      <c r="I31" t="s">
        <v>293</v>
      </c>
    </row>
    <row r="32" spans="4:9" x14ac:dyDescent="0.2">
      <c r="I32" t="s">
        <v>294</v>
      </c>
    </row>
    <row r="33" spans="9:9" x14ac:dyDescent="0.2">
      <c r="I33" t="s">
        <v>295</v>
      </c>
    </row>
    <row r="34" spans="9:9" x14ac:dyDescent="0.2">
      <c r="I34" t="s">
        <v>292</v>
      </c>
    </row>
    <row r="35" spans="9:9" x14ac:dyDescent="0.2">
      <c r="I35" t="s">
        <v>296</v>
      </c>
    </row>
    <row r="36" spans="9:9" x14ac:dyDescent="0.2">
      <c r="I36" t="s">
        <v>297</v>
      </c>
    </row>
    <row r="37" spans="9:9" x14ac:dyDescent="0.2">
      <c r="I37" t="s">
        <v>291</v>
      </c>
    </row>
    <row r="38" spans="9:9" x14ac:dyDescent="0.2">
      <c r="I38" t="s">
        <v>343</v>
      </c>
    </row>
    <row r="39" spans="9:9" x14ac:dyDescent="0.2">
      <c r="I39" t="s">
        <v>344</v>
      </c>
    </row>
    <row r="40" spans="9:9" x14ac:dyDescent="0.2">
      <c r="I40" t="s">
        <v>273</v>
      </c>
    </row>
    <row r="41" spans="9:9" x14ac:dyDescent="0.2">
      <c r="I41" t="s">
        <v>219</v>
      </c>
    </row>
  </sheetData>
  <phoneticPr fontId="3"/>
  <pageMargins left="0.7" right="0.7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I2"/>
  <sheetViews>
    <sheetView workbookViewId="0">
      <selection activeCell="I1" sqref="I1"/>
    </sheetView>
  </sheetViews>
  <sheetFormatPr defaultRowHeight="13" x14ac:dyDescent="0.2"/>
  <cols>
    <col min="13" max="13" width="12" customWidth="1"/>
    <col min="16" max="16" width="9.08984375" customWidth="1"/>
    <col min="17" max="17" width="10.6328125" customWidth="1"/>
    <col min="23" max="23" width="64.81640625" bestFit="1" customWidth="1"/>
    <col min="24" max="24" width="20.1796875" bestFit="1" customWidth="1"/>
    <col min="25" max="25" width="12.36328125" bestFit="1" customWidth="1"/>
    <col min="26" max="26" width="16.08984375" bestFit="1" customWidth="1"/>
    <col min="27" max="27" width="15.453125" bestFit="1" customWidth="1"/>
    <col min="28" max="28" width="17.6328125" bestFit="1" customWidth="1"/>
    <col min="29" max="31" width="13.90625" bestFit="1" customWidth="1"/>
  </cols>
  <sheetData>
    <row r="1" spans="1:35" ht="13.5" thickBot="1" x14ac:dyDescent="0.25">
      <c r="A1" s="15" t="s">
        <v>162</v>
      </c>
      <c r="B1" s="15" t="s">
        <v>163</v>
      </c>
      <c r="C1" s="15" t="s">
        <v>164</v>
      </c>
      <c r="D1" s="15" t="s">
        <v>165</v>
      </c>
      <c r="E1" s="15" t="s">
        <v>166</v>
      </c>
      <c r="F1" s="15" t="s">
        <v>167</v>
      </c>
      <c r="G1" s="15" t="s">
        <v>168</v>
      </c>
      <c r="H1" s="15" t="s">
        <v>169</v>
      </c>
      <c r="I1" s="15" t="s">
        <v>170</v>
      </c>
      <c r="J1" s="15" t="s">
        <v>171</v>
      </c>
      <c r="K1" s="15" t="s">
        <v>172</v>
      </c>
      <c r="L1" s="15" t="s">
        <v>173</v>
      </c>
      <c r="M1" s="15" t="s">
        <v>174</v>
      </c>
      <c r="N1" s="15" t="s">
        <v>175</v>
      </c>
      <c r="O1" s="15" t="s">
        <v>176</v>
      </c>
      <c r="P1" s="15" t="s">
        <v>177</v>
      </c>
      <c r="Q1" s="15" t="s">
        <v>178</v>
      </c>
      <c r="R1" s="15" t="s">
        <v>179</v>
      </c>
      <c r="S1" s="15" t="s">
        <v>180</v>
      </c>
      <c r="T1" s="15" t="s">
        <v>181</v>
      </c>
      <c r="U1" s="15" t="s">
        <v>182</v>
      </c>
      <c r="V1" s="15" t="s">
        <v>183</v>
      </c>
      <c r="W1" s="15" t="s">
        <v>184</v>
      </c>
      <c r="X1" s="15" t="s">
        <v>185</v>
      </c>
      <c r="Y1" s="15" t="s">
        <v>0</v>
      </c>
      <c r="Z1" s="15" t="s">
        <v>186</v>
      </c>
      <c r="AA1" s="15" t="s">
        <v>187</v>
      </c>
      <c r="AB1" s="15" t="s">
        <v>188</v>
      </c>
      <c r="AC1" s="15" t="s">
        <v>201</v>
      </c>
      <c r="AD1" s="15" t="s">
        <v>202</v>
      </c>
      <c r="AE1" s="15" t="s">
        <v>203</v>
      </c>
      <c r="AF1" s="15" t="s">
        <v>205</v>
      </c>
      <c r="AG1" s="15" t="s">
        <v>204</v>
      </c>
      <c r="AH1" s="4" t="s">
        <v>192</v>
      </c>
      <c r="AI1" s="4" t="s">
        <v>206</v>
      </c>
    </row>
    <row r="2" spans="1:35" ht="13.5" thickTop="1" x14ac:dyDescent="0.2">
      <c r="A2" t="e">
        <f>IF(#REF!=0,"",#REF!)</f>
        <v>#REF!</v>
      </c>
      <c r="B2" t="e">
        <f>IF(#REF!=0,"",#REF!)</f>
        <v>#REF!</v>
      </c>
      <c r="C2" t="e">
        <f>IF(#REF!=0,"",#REF!)</f>
        <v>#REF!</v>
      </c>
      <c r="D2" t="e">
        <f>IF(#REF!=0,"",#REF!)</f>
        <v>#REF!</v>
      </c>
      <c r="E2" t="e">
        <f>IF(#REF!=0,"",#REF!)</f>
        <v>#REF!</v>
      </c>
      <c r="F2" t="e">
        <f>IF(#REF!=0,"",#REF!)</f>
        <v>#REF!</v>
      </c>
      <c r="G2" t="e">
        <f>IF(#REF!=0,"",#REF!)</f>
        <v>#REF!</v>
      </c>
      <c r="H2" t="e">
        <f>IF(#REF!=0,"",#REF!)</f>
        <v>#REF!</v>
      </c>
      <c r="I2" t="e">
        <f>IF(#REF!=0,"",#REF!)</f>
        <v>#REF!</v>
      </c>
      <c r="J2" t="e">
        <f>IF(#REF!=0,"",#REF!)</f>
        <v>#REF!</v>
      </c>
      <c r="K2" t="e">
        <f>IF(#REF!=0,"",#REF!)</f>
        <v>#REF!</v>
      </c>
      <c r="L2" t="e">
        <f>IF(#REF!=0,"",#REF!)</f>
        <v>#REF!</v>
      </c>
      <c r="M2" t="e">
        <f>IF(#REF!=0,"",#REF!)</f>
        <v>#REF!</v>
      </c>
      <c r="N2" t="e">
        <f>IF(#REF!=0,"",#REF!)</f>
        <v>#REF!</v>
      </c>
      <c r="O2" t="e">
        <f>IF(#REF!=0,"",#REF!)</f>
        <v>#REF!</v>
      </c>
      <c r="P2" t="e">
        <f>IF(#REF!=0,"",#REF!)</f>
        <v>#REF!</v>
      </c>
      <c r="Q2" t="e">
        <f>IF(#REF!=0,"",#REF!)</f>
        <v>#REF!</v>
      </c>
      <c r="R2" t="e">
        <f>IF(#REF!=0,"",#REF!)</f>
        <v>#REF!</v>
      </c>
      <c r="S2" t="e">
        <f>IF(#REF!=0,"",#REF!)</f>
        <v>#REF!</v>
      </c>
      <c r="T2" t="e">
        <f>IF(#REF!=0,"",#REF!)</f>
        <v>#REF!</v>
      </c>
      <c r="U2" t="e">
        <f>IF(#REF!=0,"",#REF!)</f>
        <v>#REF!</v>
      </c>
      <c r="V2" t="e">
        <f>IF(#REF!=0,"",#REF!)</f>
        <v>#REF!</v>
      </c>
      <c r="W2" t="e">
        <f>IF(#REF!=0,"",#REF!)</f>
        <v>#REF!</v>
      </c>
      <c r="X2" t="e">
        <f>IF(#REF!=0,"",#REF!)</f>
        <v>#REF!</v>
      </c>
      <c r="Y2" t="e">
        <f>IF(#REF!=0,"",#REF!)</f>
        <v>#REF!</v>
      </c>
      <c r="Z2" t="e">
        <f>IF(#REF!=0,"",#REF!)</f>
        <v>#REF!</v>
      </c>
      <c r="AA2" t="e">
        <f>IF(#REF!=0,"",#REF!)</f>
        <v>#REF!</v>
      </c>
      <c r="AB2" t="e">
        <f>IF(#REF!=0,"",#REF!)</f>
        <v>#REF!</v>
      </c>
      <c r="AF2" t="e">
        <f>IF(追加利用!#REF!=0,"",追加利用!#REF!)</f>
        <v>#REF!</v>
      </c>
      <c r="AG2" t="e">
        <f>IF(追加利用!#REF!=0,"",追加利用!#REF!)</f>
        <v>#REF!</v>
      </c>
    </row>
  </sheetData>
  <phoneticPr fontId="3"/>
  <pageMargins left="0.75" right="0.75" top="1" bottom="1" header="0.51200000000000001" footer="0.51200000000000001"/>
  <pageSetup paperSize="9" orientation="portrait" r:id="rId1"/>
  <headerFooter alignWithMargins="0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T27"/>
  <sheetViews>
    <sheetView workbookViewId="0">
      <selection activeCell="J6" sqref="J6"/>
    </sheetView>
  </sheetViews>
  <sheetFormatPr defaultRowHeight="13" x14ac:dyDescent="0.2"/>
  <cols>
    <col min="6" max="6" width="11.08984375" customWidth="1"/>
    <col min="10" max="10" width="13.90625" customWidth="1"/>
  </cols>
  <sheetData>
    <row r="1" spans="1:20" ht="13.5" thickBot="1" x14ac:dyDescent="0.25">
      <c r="A1" s="13" t="s">
        <v>193</v>
      </c>
      <c r="B1" s="13" t="s">
        <v>194</v>
      </c>
      <c r="C1" s="13" t="s">
        <v>195</v>
      </c>
      <c r="D1" s="13" t="s">
        <v>189</v>
      </c>
      <c r="E1" s="13" t="s">
        <v>192</v>
      </c>
      <c r="F1" s="13" t="s">
        <v>190</v>
      </c>
      <c r="G1" s="13" t="s">
        <v>3</v>
      </c>
      <c r="H1" s="13" t="s">
        <v>4</v>
      </c>
      <c r="I1" s="14" t="s">
        <v>5</v>
      </c>
      <c r="J1" s="13" t="s">
        <v>6</v>
      </c>
      <c r="K1" s="13" t="s">
        <v>7</v>
      </c>
      <c r="L1" s="13" t="s">
        <v>8</v>
      </c>
      <c r="M1" s="13" t="s">
        <v>9</v>
      </c>
      <c r="N1" s="13" t="s">
        <v>1</v>
      </c>
      <c r="O1" s="13" t="s">
        <v>2</v>
      </c>
      <c r="P1" s="13" t="s">
        <v>191</v>
      </c>
      <c r="Q1" s="13" t="s">
        <v>10</v>
      </c>
      <c r="R1" s="13" t="s">
        <v>198</v>
      </c>
      <c r="S1" s="13" t="s">
        <v>199</v>
      </c>
      <c r="T1" s="13" t="s">
        <v>200</v>
      </c>
    </row>
    <row r="2" spans="1:20" ht="13.5" thickTop="1" x14ac:dyDescent="0.2">
      <c r="A2" t="e">
        <f>IF(#REF!=0,"",#REF!)</f>
        <v>#REF!</v>
      </c>
      <c r="B2" t="e">
        <f>IF(#REF!=0,"",#REF!)</f>
        <v>#REF!</v>
      </c>
      <c r="C2" t="e">
        <f>IF(#REF!=0,"",#REF!)</f>
        <v>#REF!</v>
      </c>
      <c r="D2">
        <f>変換19!AI2</f>
        <v>0</v>
      </c>
      <c r="E2">
        <f>変換19!AH2</f>
        <v>0</v>
      </c>
      <c r="F2" t="e">
        <f>追加利用!#REF!</f>
        <v>#REF!</v>
      </c>
      <c r="G2" t="e">
        <f>追加利用!#REF!</f>
        <v>#REF!</v>
      </c>
      <c r="H2" t="e">
        <f>IF(追加利用!#REF!=0,"",追加利用!#REF!)</f>
        <v>#REF!</v>
      </c>
      <c r="I2" t="e">
        <f>IF(追加利用!#REF!=0,"",追加利用!#REF!)</f>
        <v>#REF!</v>
      </c>
      <c r="J2" t="e">
        <f>追加利用!#REF!</f>
        <v>#REF!</v>
      </c>
      <c r="K2" t="e">
        <f>追加利用!#REF!</f>
        <v>#REF!</v>
      </c>
      <c r="L2" t="e">
        <f>追加利用!#REF!</f>
        <v>#REF!</v>
      </c>
      <c r="M2" t="e">
        <f>IF(追加利用!#REF!=0,"",追加利用!#REF!)</f>
        <v>#REF!</v>
      </c>
      <c r="N2" t="e">
        <f>IF(追加利用!#REF!=0,"",追加利用!#REF!)</f>
        <v>#REF!</v>
      </c>
      <c r="O2" t="e">
        <f>追加利用!#REF!</f>
        <v>#REF!</v>
      </c>
      <c r="P2" t="e">
        <f>追加利用!#REF!</f>
        <v>#REF!</v>
      </c>
      <c r="Q2" t="e">
        <f>IF(追加利用!#REF!=0,"",追加利用!#REF!)</f>
        <v>#REF!</v>
      </c>
      <c r="R2">
        <f>変換19!AC2</f>
        <v>0</v>
      </c>
      <c r="S2">
        <f>変換19!AD2</f>
        <v>0</v>
      </c>
      <c r="T2">
        <f>変換19!AE2</f>
        <v>0</v>
      </c>
    </row>
    <row r="3" spans="1:20" x14ac:dyDescent="0.2">
      <c r="G3" t="str">
        <f>IF(追加利用!B18=0,"",追加利用!B18)</f>
        <v/>
      </c>
      <c r="H3" t="str">
        <f>IF(追加利用!C18=0,"",追加利用!C18)</f>
        <v/>
      </c>
      <c r="I3" t="str">
        <f>IF(追加利用!D18=0,"",追加利用!D18)</f>
        <v/>
      </c>
      <c r="J3" t="str">
        <f>IF(追加利用!I18=0,"",追加利用!I18)</f>
        <v/>
      </c>
      <c r="K3" t="str">
        <f>IF(追加利用!J18=0,"",追加利用!J18)</f>
        <v/>
      </c>
      <c r="L3" t="str">
        <f>IF(追加利用!G18=0,"",追加利用!G18)</f>
        <v/>
      </c>
      <c r="M3" t="str">
        <f>IF(追加利用!H18=0,"",追加利用!H18)</f>
        <v/>
      </c>
      <c r="N3" t="str">
        <f>IF(追加利用!K18=0,"",追加利用!K18)</f>
        <v/>
      </c>
      <c r="O3" t="str">
        <f>IF(追加利用!L18=0,"",追加利用!L18)</f>
        <v/>
      </c>
      <c r="P3" t="str">
        <f>IF(追加利用!M18=0,"",追加利用!M18)</f>
        <v/>
      </c>
      <c r="Q3" t="str">
        <f>IF(追加利用!R18=0,"",追加利用!R18)</f>
        <v/>
      </c>
    </row>
    <row r="4" spans="1:20" x14ac:dyDescent="0.2">
      <c r="G4" t="str">
        <f>IF(追加利用!B19=0,"",追加利用!B19)</f>
        <v/>
      </c>
      <c r="H4" t="str">
        <f>IF(追加利用!C19=0,"",追加利用!C19)</f>
        <v/>
      </c>
      <c r="I4" t="str">
        <f>IF(追加利用!D19=0,"",追加利用!D19)</f>
        <v/>
      </c>
      <c r="J4" t="str">
        <f>IF(追加利用!I19=0,"",追加利用!I19)</f>
        <v/>
      </c>
      <c r="K4" t="str">
        <f>IF(追加利用!J19=0,"",追加利用!J19)</f>
        <v/>
      </c>
      <c r="L4" t="e">
        <f>IF(追加利用!#REF!=0,"",追加利用!#REF!)</f>
        <v>#REF!</v>
      </c>
      <c r="M4" t="str">
        <f>IF(追加利用!H19=0,"",追加利用!H19)</f>
        <v/>
      </c>
      <c r="N4" t="str">
        <f>IF(追加利用!K19=0,"",追加利用!K19)</f>
        <v/>
      </c>
      <c r="O4" t="str">
        <f>IF(追加利用!L19=0,"",追加利用!L19)</f>
        <v/>
      </c>
      <c r="P4" t="str">
        <f>IF(追加利用!M19=0,"",追加利用!M19)</f>
        <v/>
      </c>
      <c r="Q4" t="str">
        <f>IF(追加利用!R19=0,"",追加利用!R19)</f>
        <v/>
      </c>
    </row>
    <row r="5" spans="1:20" x14ac:dyDescent="0.2">
      <c r="G5" t="str">
        <f>IF(追加利用!B20=0,"",追加利用!B20)</f>
        <v/>
      </c>
      <c r="H5" t="str">
        <f>IF(追加利用!C20=0,"",追加利用!C20)</f>
        <v/>
      </c>
      <c r="I5" t="str">
        <f>IF(追加利用!D20=0,"",追加利用!D20)</f>
        <v/>
      </c>
      <c r="J5" t="str">
        <f>IF(追加利用!I20=0,"",追加利用!I20)</f>
        <v/>
      </c>
      <c r="K5" t="str">
        <f>IF(追加利用!J20=0,"",追加利用!J20)</f>
        <v/>
      </c>
      <c r="L5" t="str">
        <f>IF(追加利用!G20=0,"",追加利用!G20)</f>
        <v/>
      </c>
      <c r="M5" t="str">
        <f>IF(追加利用!H20=0,"",追加利用!H20)</f>
        <v/>
      </c>
      <c r="N5" t="str">
        <f>IF(追加利用!K20=0,"",追加利用!K20)</f>
        <v/>
      </c>
      <c r="O5" t="str">
        <f>IF(追加利用!L20=0,"",追加利用!L20)</f>
        <v/>
      </c>
      <c r="P5" t="str">
        <f>IF(追加利用!M20=0,"",追加利用!M20)</f>
        <v/>
      </c>
      <c r="Q5" t="str">
        <f>IF(追加利用!R20=0,"",追加利用!R20)</f>
        <v/>
      </c>
    </row>
    <row r="6" spans="1:20" x14ac:dyDescent="0.2">
      <c r="G6" t="str">
        <f>IF(追加利用!B21=0,"",追加利用!B21)</f>
        <v/>
      </c>
      <c r="H6" t="str">
        <f>IF(追加利用!C21=0,"",追加利用!C21)</f>
        <v/>
      </c>
      <c r="I6" t="str">
        <f>IF(追加利用!D21=0,"",追加利用!D21)</f>
        <v/>
      </c>
      <c r="J6" t="str">
        <f>IF(追加利用!I21=0,"",追加利用!I21)</f>
        <v/>
      </c>
      <c r="K6" t="str">
        <f>IF(追加利用!J21=0,"",追加利用!J21)</f>
        <v/>
      </c>
      <c r="L6" t="str">
        <f>IF(追加利用!G21=0,"",追加利用!G21)</f>
        <v/>
      </c>
      <c r="M6" t="str">
        <f>IF(追加利用!H21=0,"",追加利用!H21)</f>
        <v/>
      </c>
      <c r="N6" t="str">
        <f>IF(追加利用!K21=0,"",追加利用!K21)</f>
        <v/>
      </c>
      <c r="O6" t="str">
        <f>IF(追加利用!L21=0,"",追加利用!L21)</f>
        <v/>
      </c>
      <c r="P6" t="str">
        <f>IF(追加利用!M21=0,"",追加利用!M21)</f>
        <v/>
      </c>
      <c r="Q6" t="str">
        <f>IF(追加利用!R21=0,"",追加利用!R21)</f>
        <v/>
      </c>
    </row>
    <row r="7" spans="1:20" x14ac:dyDescent="0.2">
      <c r="G7" t="str">
        <f>IF(追加利用!B22=0,"",追加利用!B22)</f>
        <v/>
      </c>
      <c r="H7" t="str">
        <f>IF(追加利用!C22=0,"",追加利用!C22)</f>
        <v/>
      </c>
      <c r="I7" t="str">
        <f>IF(追加利用!D22=0,"",追加利用!D22)</f>
        <v/>
      </c>
      <c r="J7" t="str">
        <f>IF(追加利用!I22=0,"",追加利用!I22)</f>
        <v/>
      </c>
      <c r="K7" t="str">
        <f>IF(追加利用!J22=0,"",追加利用!J22)</f>
        <v/>
      </c>
      <c r="L7" t="str">
        <f>IF(追加利用!G22=0,"",追加利用!G22)</f>
        <v/>
      </c>
      <c r="M7" t="str">
        <f>IF(追加利用!H22=0,"",追加利用!H22)</f>
        <v/>
      </c>
      <c r="N7" t="str">
        <f>IF(追加利用!K22=0,"",追加利用!K22)</f>
        <v/>
      </c>
      <c r="O7" t="str">
        <f>IF(追加利用!L22=0,"",追加利用!L22)</f>
        <v/>
      </c>
      <c r="P7" t="str">
        <f>IF(追加利用!M22=0,"",追加利用!M22)</f>
        <v/>
      </c>
      <c r="Q7" t="str">
        <f>IF(追加利用!R22=0,"",追加利用!R22)</f>
        <v/>
      </c>
    </row>
    <row r="8" spans="1:20" x14ac:dyDescent="0.2">
      <c r="G8" t="str">
        <f>IF(追加利用!B23=0,"",追加利用!B23)</f>
        <v/>
      </c>
      <c r="H8" t="str">
        <f>IF(追加利用!C23=0,"",追加利用!C23)</f>
        <v/>
      </c>
      <c r="I8" t="str">
        <f>IF(追加利用!D23=0,"",追加利用!D23)</f>
        <v/>
      </c>
      <c r="J8" t="str">
        <f>IF(追加利用!I23=0,"",追加利用!I23)</f>
        <v/>
      </c>
      <c r="K8" t="str">
        <f>IF(追加利用!J23=0,"",追加利用!J23)</f>
        <v/>
      </c>
      <c r="L8" t="str">
        <f>IF(追加利用!G23=0,"",追加利用!G23)</f>
        <v/>
      </c>
      <c r="M8" t="str">
        <f>IF(追加利用!H23=0,"",追加利用!H23)</f>
        <v/>
      </c>
      <c r="N8" t="str">
        <f>IF(追加利用!K23=0,"",追加利用!K23)</f>
        <v/>
      </c>
      <c r="O8" t="str">
        <f>IF(追加利用!L23=0,"",追加利用!L23)</f>
        <v/>
      </c>
      <c r="P8" t="str">
        <f>IF(追加利用!M23=0,"",追加利用!M23)</f>
        <v/>
      </c>
      <c r="Q8" t="str">
        <f>IF(追加利用!R23=0,"",追加利用!R23)</f>
        <v/>
      </c>
    </row>
    <row r="9" spans="1:20" x14ac:dyDescent="0.2">
      <c r="G9" t="str">
        <f>IF(追加利用!B24=0,"",追加利用!B24)</f>
        <v/>
      </c>
      <c r="H9" t="str">
        <f>IF(追加利用!C24=0,"",追加利用!C24)</f>
        <v/>
      </c>
      <c r="I9" t="str">
        <f>IF(追加利用!D24=0,"",追加利用!D24)</f>
        <v/>
      </c>
      <c r="J9" t="str">
        <f>IF(追加利用!I24=0,"",追加利用!I24)</f>
        <v/>
      </c>
      <c r="K9" t="str">
        <f>IF(追加利用!J24=0,"",追加利用!J24)</f>
        <v/>
      </c>
      <c r="L9" t="str">
        <f>IF(追加利用!G24=0,"",追加利用!G24)</f>
        <v/>
      </c>
      <c r="M9" t="str">
        <f>IF(追加利用!H24=0,"",追加利用!H24)</f>
        <v/>
      </c>
      <c r="N9" t="str">
        <f>IF(追加利用!K24=0,"",追加利用!K24)</f>
        <v/>
      </c>
      <c r="O9" t="str">
        <f>IF(追加利用!L24=0,"",追加利用!L24)</f>
        <v/>
      </c>
      <c r="P9" t="str">
        <f>IF(追加利用!M24=0,"",追加利用!M24)</f>
        <v/>
      </c>
      <c r="Q9" t="str">
        <f>IF(追加利用!R24=0,"",追加利用!R24)</f>
        <v/>
      </c>
    </row>
    <row r="10" spans="1:20" x14ac:dyDescent="0.2">
      <c r="G10" t="str">
        <f>IF(追加利用!B25=0,"",追加利用!B25)</f>
        <v/>
      </c>
      <c r="H10" t="str">
        <f>IF(追加利用!C25=0,"",追加利用!C25)</f>
        <v/>
      </c>
      <c r="I10" t="str">
        <f>IF(追加利用!D25=0,"",追加利用!D25)</f>
        <v/>
      </c>
      <c r="J10" t="str">
        <f>IF(追加利用!I25=0,"",追加利用!I25)</f>
        <v/>
      </c>
      <c r="K10" t="str">
        <f>IF(追加利用!J25=0,"",追加利用!J25)</f>
        <v/>
      </c>
      <c r="L10" t="str">
        <f>IF(追加利用!G25=0,"",追加利用!G25)</f>
        <v/>
      </c>
      <c r="M10" t="str">
        <f>IF(追加利用!H25=0,"",追加利用!H25)</f>
        <v/>
      </c>
      <c r="N10" t="str">
        <f>IF(追加利用!K25=0,"",追加利用!K25)</f>
        <v/>
      </c>
      <c r="O10" t="str">
        <f>IF(追加利用!L25=0,"",追加利用!L25)</f>
        <v/>
      </c>
      <c r="P10" t="str">
        <f>IF(追加利用!M25=0,"",追加利用!M25)</f>
        <v/>
      </c>
      <c r="Q10" t="str">
        <f>IF(追加利用!R25=0,"",追加利用!R25)</f>
        <v/>
      </c>
    </row>
    <row r="11" spans="1:20" x14ac:dyDescent="0.2">
      <c r="G11" t="str">
        <f>IF(追加利用!B26=0,"",追加利用!B26)</f>
        <v/>
      </c>
      <c r="H11" t="str">
        <f>IF(追加利用!C26=0,"",追加利用!C26)</f>
        <v/>
      </c>
      <c r="I11" t="str">
        <f>IF(追加利用!D26=0,"",追加利用!D26)</f>
        <v/>
      </c>
      <c r="J11" t="str">
        <f>IF(追加利用!I26=0,"",追加利用!I26)</f>
        <v/>
      </c>
      <c r="K11" t="str">
        <f>IF(追加利用!J26=0,"",追加利用!J26)</f>
        <v/>
      </c>
      <c r="L11" t="str">
        <f>IF(追加利用!G26=0,"",追加利用!G26)</f>
        <v/>
      </c>
      <c r="M11" t="str">
        <f>IF(追加利用!H26=0,"",追加利用!H26)</f>
        <v/>
      </c>
      <c r="N11" t="str">
        <f>IF(追加利用!K26=0,"",追加利用!K26)</f>
        <v/>
      </c>
      <c r="O11" t="str">
        <f>IF(追加利用!L26=0,"",追加利用!L26)</f>
        <v/>
      </c>
      <c r="P11" t="str">
        <f>IF(追加利用!M26=0,"",追加利用!M26)</f>
        <v/>
      </c>
      <c r="Q11" t="str">
        <f>IF(追加利用!R26=0,"",追加利用!R26)</f>
        <v/>
      </c>
    </row>
    <row r="12" spans="1:20" x14ac:dyDescent="0.2">
      <c r="G12" t="str">
        <f>IF(追加利用!B27=0,"",追加利用!B27)</f>
        <v/>
      </c>
      <c r="H12" t="str">
        <f>IF(追加利用!C27=0,"",追加利用!C27)</f>
        <v/>
      </c>
      <c r="I12" t="str">
        <f>IF(追加利用!D27=0,"",追加利用!D27)</f>
        <v/>
      </c>
      <c r="J12" t="str">
        <f>IF(追加利用!I27=0,"",追加利用!I27)</f>
        <v/>
      </c>
      <c r="K12" t="str">
        <f>IF(追加利用!J27=0,"",追加利用!J27)</f>
        <v/>
      </c>
      <c r="L12" t="str">
        <f>IF(追加利用!G27=0,"",追加利用!G27)</f>
        <v/>
      </c>
      <c r="M12" t="str">
        <f>IF(追加利用!H27=0,"",追加利用!H27)</f>
        <v/>
      </c>
      <c r="N12" t="str">
        <f>IF(追加利用!K27=0,"",追加利用!K27)</f>
        <v/>
      </c>
      <c r="O12" t="str">
        <f>IF(追加利用!L27=0,"",追加利用!L27)</f>
        <v/>
      </c>
      <c r="P12" t="str">
        <f>IF(追加利用!M27=0,"",追加利用!M27)</f>
        <v/>
      </c>
      <c r="Q12" t="str">
        <f>IF(追加利用!R27=0,"",追加利用!R27)</f>
        <v/>
      </c>
    </row>
    <row r="13" spans="1:20" x14ac:dyDescent="0.2">
      <c r="G13" t="e">
        <f>IF(追加利用!#REF!=0,"",追加利用!#REF!)</f>
        <v>#REF!</v>
      </c>
      <c r="H13" t="e">
        <f>IF(追加利用!#REF!=0,"",追加利用!#REF!)</f>
        <v>#REF!</v>
      </c>
      <c r="I13" t="e">
        <f>IF(追加利用!#REF!=0,"",追加利用!#REF!)</f>
        <v>#REF!</v>
      </c>
      <c r="J13" t="e">
        <f>IF(追加利用!#REF!=0,"",追加利用!#REF!)</f>
        <v>#REF!</v>
      </c>
      <c r="K13" t="e">
        <f>IF(追加利用!#REF!=0,"",追加利用!#REF!)</f>
        <v>#REF!</v>
      </c>
      <c r="L13" t="e">
        <f>IF(追加利用!#REF!=0,"",追加利用!#REF!)</f>
        <v>#REF!</v>
      </c>
      <c r="M13" t="e">
        <f>IF(追加利用!#REF!=0,"",追加利用!#REF!)</f>
        <v>#REF!</v>
      </c>
      <c r="N13" t="e">
        <f>IF(追加利用!#REF!=0,"",追加利用!#REF!)</f>
        <v>#REF!</v>
      </c>
      <c r="O13" t="e">
        <f>IF(追加利用!#REF!=0,"",追加利用!#REF!)</f>
        <v>#REF!</v>
      </c>
      <c r="P13" t="e">
        <f>IF(追加利用!#REF!=0,"",追加利用!#REF!)</f>
        <v>#REF!</v>
      </c>
      <c r="Q13" t="e">
        <f>IF(追加利用!#REF!=0,"",追加利用!#REF!)</f>
        <v>#REF!</v>
      </c>
    </row>
    <row r="14" spans="1:20" x14ac:dyDescent="0.2">
      <c r="G14" t="e">
        <f>IF(追加利用!#REF!=0,"",追加利用!#REF!)</f>
        <v>#REF!</v>
      </c>
      <c r="H14" t="e">
        <f>IF(追加利用!#REF!=0,"",追加利用!#REF!)</f>
        <v>#REF!</v>
      </c>
      <c r="I14" t="e">
        <f>IF(追加利用!#REF!=0,"",追加利用!#REF!)</f>
        <v>#REF!</v>
      </c>
      <c r="J14" t="e">
        <f>IF(追加利用!#REF!=0,"",追加利用!#REF!)</f>
        <v>#REF!</v>
      </c>
      <c r="K14" t="e">
        <f>IF(追加利用!#REF!=0,"",追加利用!#REF!)</f>
        <v>#REF!</v>
      </c>
      <c r="L14" t="e">
        <f>IF(追加利用!#REF!=0,"",追加利用!#REF!)</f>
        <v>#REF!</v>
      </c>
      <c r="M14" t="e">
        <f>IF(追加利用!#REF!=0,"",追加利用!#REF!)</f>
        <v>#REF!</v>
      </c>
      <c r="N14" t="e">
        <f>IF(追加利用!#REF!=0,"",追加利用!#REF!)</f>
        <v>#REF!</v>
      </c>
      <c r="O14" t="e">
        <f>IF(追加利用!#REF!=0,"",追加利用!#REF!)</f>
        <v>#REF!</v>
      </c>
      <c r="P14" t="e">
        <f>IF(追加利用!#REF!=0,"",追加利用!#REF!)</f>
        <v>#REF!</v>
      </c>
      <c r="Q14" t="e">
        <f>IF(追加利用!#REF!=0,"",追加利用!#REF!)</f>
        <v>#REF!</v>
      </c>
    </row>
    <row r="15" spans="1:20" x14ac:dyDescent="0.2">
      <c r="G15" t="e">
        <f>IF(追加利用!#REF!=0,"",追加利用!#REF!)</f>
        <v>#REF!</v>
      </c>
      <c r="H15" t="e">
        <f>IF(追加利用!#REF!=0,"",追加利用!#REF!)</f>
        <v>#REF!</v>
      </c>
      <c r="I15" t="e">
        <f>IF(追加利用!#REF!=0,"",追加利用!#REF!)</f>
        <v>#REF!</v>
      </c>
      <c r="J15" t="e">
        <f>IF(追加利用!#REF!=0,"",追加利用!#REF!)</f>
        <v>#REF!</v>
      </c>
      <c r="K15" t="e">
        <f>IF(追加利用!#REF!=0,"",追加利用!#REF!)</f>
        <v>#REF!</v>
      </c>
      <c r="L15" t="e">
        <f>IF(追加利用!#REF!=0,"",追加利用!#REF!)</f>
        <v>#REF!</v>
      </c>
      <c r="M15" t="e">
        <f>IF(追加利用!#REF!=0,"",追加利用!#REF!)</f>
        <v>#REF!</v>
      </c>
      <c r="N15" t="e">
        <f>IF(追加利用!#REF!=0,"",追加利用!#REF!)</f>
        <v>#REF!</v>
      </c>
      <c r="O15" t="e">
        <f>IF(追加利用!#REF!=0,"",追加利用!#REF!)</f>
        <v>#REF!</v>
      </c>
      <c r="P15" t="e">
        <f>IF(追加利用!#REF!=0,"",追加利用!#REF!)</f>
        <v>#REF!</v>
      </c>
      <c r="Q15" t="e">
        <f>IF(追加利用!#REF!=0,"",追加利用!#REF!)</f>
        <v>#REF!</v>
      </c>
    </row>
    <row r="16" spans="1:20" x14ac:dyDescent="0.2">
      <c r="G16" t="e">
        <f>IF(追加利用!#REF!=0,"",追加利用!#REF!)</f>
        <v>#REF!</v>
      </c>
      <c r="H16" t="e">
        <f>IF(追加利用!#REF!=0,"",追加利用!#REF!)</f>
        <v>#REF!</v>
      </c>
      <c r="I16" t="e">
        <f>IF(追加利用!#REF!=0,"",追加利用!#REF!)</f>
        <v>#REF!</v>
      </c>
      <c r="J16" t="e">
        <f>IF(追加利用!#REF!=0,"",追加利用!#REF!)</f>
        <v>#REF!</v>
      </c>
      <c r="K16" t="e">
        <f>IF(追加利用!#REF!=0,"",追加利用!#REF!)</f>
        <v>#REF!</v>
      </c>
      <c r="L16" t="e">
        <f>IF(追加利用!#REF!=0,"",追加利用!#REF!)</f>
        <v>#REF!</v>
      </c>
      <c r="M16" t="e">
        <f>IF(追加利用!#REF!=0,"",追加利用!#REF!)</f>
        <v>#REF!</v>
      </c>
      <c r="N16" t="e">
        <f>IF(追加利用!#REF!=0,"",追加利用!#REF!)</f>
        <v>#REF!</v>
      </c>
      <c r="O16" t="e">
        <f>IF(追加利用!#REF!=0,"",追加利用!#REF!)</f>
        <v>#REF!</v>
      </c>
      <c r="P16" t="e">
        <f>IF(追加利用!#REF!=0,"",追加利用!#REF!)</f>
        <v>#REF!</v>
      </c>
      <c r="Q16" t="e">
        <f>IF(追加利用!#REF!=0,"",追加利用!#REF!)</f>
        <v>#REF!</v>
      </c>
    </row>
    <row r="17" spans="7:17" x14ac:dyDescent="0.2">
      <c r="G17" t="e">
        <f>IF(追加利用!#REF!=0,"",追加利用!#REF!)</f>
        <v>#REF!</v>
      </c>
      <c r="H17" t="e">
        <f>IF(追加利用!#REF!=0,"",追加利用!#REF!)</f>
        <v>#REF!</v>
      </c>
      <c r="I17" t="e">
        <f>IF(追加利用!#REF!=0,"",追加利用!#REF!)</f>
        <v>#REF!</v>
      </c>
      <c r="J17" t="e">
        <f>IF(追加利用!#REF!=0,"",追加利用!#REF!)</f>
        <v>#REF!</v>
      </c>
      <c r="K17" t="e">
        <f>IF(追加利用!#REF!=0,"",追加利用!#REF!)</f>
        <v>#REF!</v>
      </c>
      <c r="L17" t="e">
        <f>IF(追加利用!#REF!=0,"",追加利用!#REF!)</f>
        <v>#REF!</v>
      </c>
      <c r="M17" t="e">
        <f>IF(追加利用!#REF!=0,"",追加利用!#REF!)</f>
        <v>#REF!</v>
      </c>
      <c r="N17" t="e">
        <f>IF(追加利用!#REF!=0,"",追加利用!#REF!)</f>
        <v>#REF!</v>
      </c>
      <c r="O17" t="e">
        <f>IF(追加利用!#REF!=0,"",追加利用!#REF!)</f>
        <v>#REF!</v>
      </c>
      <c r="P17" t="e">
        <f>IF(追加利用!#REF!=0,"",追加利用!#REF!)</f>
        <v>#REF!</v>
      </c>
      <c r="Q17" t="e">
        <f>IF(追加利用!#REF!=0,"",追加利用!#REF!)</f>
        <v>#REF!</v>
      </c>
    </row>
    <row r="18" spans="7:17" x14ac:dyDescent="0.2">
      <c r="G18" t="e">
        <f>IF(追加利用!#REF!=0,"",追加利用!#REF!)</f>
        <v>#REF!</v>
      </c>
      <c r="H18" t="e">
        <f>IF(追加利用!#REF!=0,"",追加利用!#REF!)</f>
        <v>#REF!</v>
      </c>
      <c r="I18" t="e">
        <f>IF(追加利用!#REF!=0,"",追加利用!#REF!)</f>
        <v>#REF!</v>
      </c>
      <c r="J18" t="e">
        <f>IF(追加利用!#REF!=0,"",追加利用!#REF!)</f>
        <v>#REF!</v>
      </c>
      <c r="K18" t="e">
        <f>IF(追加利用!#REF!=0,"",追加利用!#REF!)</f>
        <v>#REF!</v>
      </c>
      <c r="L18" t="e">
        <f>IF(追加利用!#REF!=0,"",追加利用!#REF!)</f>
        <v>#REF!</v>
      </c>
      <c r="M18" t="e">
        <f>IF(追加利用!#REF!=0,"",追加利用!#REF!)</f>
        <v>#REF!</v>
      </c>
      <c r="N18" t="e">
        <f>IF(追加利用!#REF!=0,"",追加利用!#REF!)</f>
        <v>#REF!</v>
      </c>
      <c r="O18" t="e">
        <f>IF(追加利用!#REF!=0,"",追加利用!#REF!)</f>
        <v>#REF!</v>
      </c>
      <c r="P18" t="e">
        <f>IF(追加利用!#REF!=0,"",追加利用!#REF!)</f>
        <v>#REF!</v>
      </c>
      <c r="Q18" t="e">
        <f>IF(追加利用!#REF!=0,"",追加利用!#REF!)</f>
        <v>#REF!</v>
      </c>
    </row>
    <row r="19" spans="7:17" x14ac:dyDescent="0.2">
      <c r="G19" t="e">
        <f>IF(追加利用!#REF!=0,"",追加利用!#REF!)</f>
        <v>#REF!</v>
      </c>
      <c r="H19" t="e">
        <f>IF(追加利用!#REF!=0,"",追加利用!#REF!)</f>
        <v>#REF!</v>
      </c>
      <c r="I19" t="e">
        <f>IF(追加利用!#REF!=0,"",追加利用!#REF!)</f>
        <v>#REF!</v>
      </c>
      <c r="J19" t="e">
        <f>IF(追加利用!#REF!=0,"",追加利用!#REF!)</f>
        <v>#REF!</v>
      </c>
      <c r="K19" t="e">
        <f>IF(追加利用!#REF!=0,"",追加利用!#REF!)</f>
        <v>#REF!</v>
      </c>
      <c r="L19" t="e">
        <f>IF(追加利用!#REF!=0,"",追加利用!#REF!)</f>
        <v>#REF!</v>
      </c>
      <c r="M19" t="e">
        <f>IF(追加利用!#REF!=0,"",追加利用!#REF!)</f>
        <v>#REF!</v>
      </c>
      <c r="N19" t="e">
        <f>IF(追加利用!#REF!=0,"",追加利用!#REF!)</f>
        <v>#REF!</v>
      </c>
      <c r="O19" t="e">
        <f>IF(追加利用!#REF!=0,"",追加利用!#REF!)</f>
        <v>#REF!</v>
      </c>
      <c r="P19" t="e">
        <f>IF(追加利用!#REF!=0,"",追加利用!#REF!)</f>
        <v>#REF!</v>
      </c>
      <c r="Q19" t="e">
        <f>IF(追加利用!#REF!=0,"",追加利用!#REF!)</f>
        <v>#REF!</v>
      </c>
    </row>
    <row r="20" spans="7:17" x14ac:dyDescent="0.2">
      <c r="G20" t="e">
        <f>IF(追加利用!#REF!=0,"",追加利用!#REF!)</f>
        <v>#REF!</v>
      </c>
      <c r="H20" t="e">
        <f>IF(追加利用!#REF!=0,"",追加利用!#REF!)</f>
        <v>#REF!</v>
      </c>
      <c r="I20" t="e">
        <f>IF(追加利用!#REF!=0,"",追加利用!#REF!)</f>
        <v>#REF!</v>
      </c>
      <c r="J20" t="e">
        <f>IF(追加利用!#REF!=0,"",追加利用!#REF!)</f>
        <v>#REF!</v>
      </c>
      <c r="K20" t="e">
        <f>IF(追加利用!#REF!=0,"",追加利用!#REF!)</f>
        <v>#REF!</v>
      </c>
      <c r="L20" t="e">
        <f>IF(追加利用!#REF!=0,"",追加利用!#REF!)</f>
        <v>#REF!</v>
      </c>
      <c r="M20" t="e">
        <f>IF(追加利用!#REF!=0,"",追加利用!#REF!)</f>
        <v>#REF!</v>
      </c>
      <c r="N20" t="e">
        <f>IF(追加利用!#REF!=0,"",追加利用!#REF!)</f>
        <v>#REF!</v>
      </c>
      <c r="O20" t="e">
        <f>IF(追加利用!#REF!=0,"",追加利用!#REF!)</f>
        <v>#REF!</v>
      </c>
      <c r="P20" t="e">
        <f>IF(追加利用!#REF!=0,"",追加利用!#REF!)</f>
        <v>#REF!</v>
      </c>
      <c r="Q20" t="e">
        <f>IF(追加利用!#REF!=0,"",追加利用!#REF!)</f>
        <v>#REF!</v>
      </c>
    </row>
    <row r="21" spans="7:17" x14ac:dyDescent="0.2">
      <c r="G21" t="e">
        <f>IF(追加利用!#REF!=0,"",追加利用!#REF!)</f>
        <v>#REF!</v>
      </c>
      <c r="H21" t="e">
        <f>IF(追加利用!#REF!=0,"",追加利用!#REF!)</f>
        <v>#REF!</v>
      </c>
      <c r="I21" t="e">
        <f>IF(追加利用!#REF!=0,"",追加利用!#REF!)</f>
        <v>#REF!</v>
      </c>
      <c r="J21" t="e">
        <f>IF(追加利用!#REF!=0,"",追加利用!#REF!)</f>
        <v>#REF!</v>
      </c>
      <c r="K21" t="e">
        <f>IF(追加利用!#REF!=0,"",追加利用!#REF!)</f>
        <v>#REF!</v>
      </c>
      <c r="L21" t="e">
        <f>IF(追加利用!#REF!=0,"",追加利用!#REF!)</f>
        <v>#REF!</v>
      </c>
      <c r="M21" t="e">
        <f>IF(追加利用!#REF!=0,"",追加利用!#REF!)</f>
        <v>#REF!</v>
      </c>
      <c r="N21" t="e">
        <f>IF(追加利用!#REF!=0,"",追加利用!#REF!)</f>
        <v>#REF!</v>
      </c>
      <c r="O21" t="e">
        <f>IF(追加利用!#REF!=0,"",追加利用!#REF!)</f>
        <v>#REF!</v>
      </c>
      <c r="P21" t="e">
        <f>IF(追加利用!#REF!=0,"",追加利用!#REF!)</f>
        <v>#REF!</v>
      </c>
      <c r="Q21" t="e">
        <f>IF(追加利用!#REF!=0,"",追加利用!#REF!)</f>
        <v>#REF!</v>
      </c>
    </row>
    <row r="22" spans="7:17" x14ac:dyDescent="0.2">
      <c r="G22" t="e">
        <f>IF(追加利用!#REF!=0,"",追加利用!#REF!)</f>
        <v>#REF!</v>
      </c>
      <c r="H22" t="e">
        <f>IF(追加利用!#REF!=0,"",追加利用!#REF!)</f>
        <v>#REF!</v>
      </c>
      <c r="I22" t="e">
        <f>IF(追加利用!#REF!=0,"",追加利用!#REF!)</f>
        <v>#REF!</v>
      </c>
      <c r="J22" t="e">
        <f>IF(追加利用!#REF!=0,"",追加利用!#REF!)</f>
        <v>#REF!</v>
      </c>
      <c r="K22" t="e">
        <f>IF(追加利用!#REF!=0,"",追加利用!#REF!)</f>
        <v>#REF!</v>
      </c>
      <c r="L22" t="e">
        <f>IF(追加利用!#REF!=0,"",追加利用!#REF!)</f>
        <v>#REF!</v>
      </c>
      <c r="M22" t="e">
        <f>IF(追加利用!#REF!=0,"",追加利用!#REF!)</f>
        <v>#REF!</v>
      </c>
      <c r="N22" t="e">
        <f>IF(追加利用!#REF!=0,"",追加利用!#REF!)</f>
        <v>#REF!</v>
      </c>
      <c r="O22" t="e">
        <f>IF(追加利用!#REF!=0,"",追加利用!#REF!)</f>
        <v>#REF!</v>
      </c>
      <c r="P22" t="e">
        <f>IF(追加利用!#REF!=0,"",追加利用!#REF!)</f>
        <v>#REF!</v>
      </c>
      <c r="Q22" t="e">
        <f>IF(追加利用!#REF!=0,"",追加利用!#REF!)</f>
        <v>#REF!</v>
      </c>
    </row>
    <row r="23" spans="7:17" x14ac:dyDescent="0.2">
      <c r="G23" t="e">
        <f>IF(追加利用!#REF!=0,"",追加利用!#REF!)</f>
        <v>#REF!</v>
      </c>
      <c r="H23" t="e">
        <f>IF(追加利用!#REF!=0,"",追加利用!#REF!)</f>
        <v>#REF!</v>
      </c>
      <c r="I23" t="e">
        <f>IF(追加利用!#REF!=0,"",追加利用!#REF!)</f>
        <v>#REF!</v>
      </c>
      <c r="J23" t="e">
        <f>IF(追加利用!#REF!=0,"",追加利用!#REF!)</f>
        <v>#REF!</v>
      </c>
      <c r="K23" t="e">
        <f>IF(追加利用!#REF!=0,"",追加利用!#REF!)</f>
        <v>#REF!</v>
      </c>
      <c r="L23" t="e">
        <f>IF(追加利用!#REF!=0,"",追加利用!#REF!)</f>
        <v>#REF!</v>
      </c>
      <c r="M23" t="e">
        <f>IF(追加利用!#REF!=0,"",追加利用!#REF!)</f>
        <v>#REF!</v>
      </c>
      <c r="N23" t="e">
        <f>IF(追加利用!#REF!=0,"",追加利用!#REF!)</f>
        <v>#REF!</v>
      </c>
      <c r="O23" t="e">
        <f>IF(追加利用!#REF!=0,"",追加利用!#REF!)</f>
        <v>#REF!</v>
      </c>
      <c r="P23" t="e">
        <f>IF(追加利用!#REF!=0,"",追加利用!#REF!)</f>
        <v>#REF!</v>
      </c>
      <c r="Q23" t="e">
        <f>IF(追加利用!#REF!=0,"",追加利用!#REF!)</f>
        <v>#REF!</v>
      </c>
    </row>
    <row r="24" spans="7:17" x14ac:dyDescent="0.2">
      <c r="G24" t="e">
        <f>IF(追加利用!#REF!=0,"",追加利用!#REF!)</f>
        <v>#REF!</v>
      </c>
      <c r="H24" t="e">
        <f>IF(追加利用!#REF!=0,"",追加利用!#REF!)</f>
        <v>#REF!</v>
      </c>
      <c r="I24" t="e">
        <f>IF(追加利用!#REF!=0,"",追加利用!#REF!)</f>
        <v>#REF!</v>
      </c>
      <c r="J24" t="e">
        <f>IF(追加利用!#REF!=0,"",追加利用!#REF!)</f>
        <v>#REF!</v>
      </c>
      <c r="K24" t="e">
        <f>IF(追加利用!#REF!=0,"",追加利用!#REF!)</f>
        <v>#REF!</v>
      </c>
      <c r="L24" t="e">
        <f>IF(追加利用!#REF!=0,"",追加利用!#REF!)</f>
        <v>#REF!</v>
      </c>
      <c r="M24" t="e">
        <f>IF(追加利用!#REF!=0,"",追加利用!#REF!)</f>
        <v>#REF!</v>
      </c>
      <c r="N24" t="e">
        <f>IF(追加利用!#REF!=0,"",追加利用!#REF!)</f>
        <v>#REF!</v>
      </c>
      <c r="O24" t="e">
        <f>IF(追加利用!#REF!=0,"",追加利用!#REF!)</f>
        <v>#REF!</v>
      </c>
      <c r="P24" t="e">
        <f>IF(追加利用!#REF!=0,"",追加利用!#REF!)</f>
        <v>#REF!</v>
      </c>
      <c r="Q24" t="e">
        <f>IF(追加利用!#REF!=0,"",追加利用!#REF!)</f>
        <v>#REF!</v>
      </c>
    </row>
    <row r="25" spans="7:17" x14ac:dyDescent="0.2">
      <c r="G25" t="e">
        <f>IF(追加利用!#REF!=0,"",追加利用!#REF!)</f>
        <v>#REF!</v>
      </c>
      <c r="H25" t="e">
        <f>IF(追加利用!#REF!=0,"",追加利用!#REF!)</f>
        <v>#REF!</v>
      </c>
      <c r="I25" t="e">
        <f>IF(追加利用!#REF!=0,"",追加利用!#REF!)</f>
        <v>#REF!</v>
      </c>
      <c r="J25" t="e">
        <f>IF(追加利用!#REF!=0,"",追加利用!#REF!)</f>
        <v>#REF!</v>
      </c>
      <c r="K25" t="e">
        <f>IF(追加利用!#REF!=0,"",追加利用!#REF!)</f>
        <v>#REF!</v>
      </c>
      <c r="L25" t="e">
        <f>IF(追加利用!#REF!=0,"",追加利用!#REF!)</f>
        <v>#REF!</v>
      </c>
      <c r="M25" t="e">
        <f>IF(追加利用!#REF!=0,"",追加利用!#REF!)</f>
        <v>#REF!</v>
      </c>
      <c r="N25" t="e">
        <f>IF(追加利用!#REF!=0,"",追加利用!#REF!)</f>
        <v>#REF!</v>
      </c>
      <c r="O25" t="e">
        <f>IF(追加利用!#REF!=0,"",追加利用!#REF!)</f>
        <v>#REF!</v>
      </c>
      <c r="P25" t="e">
        <f>IF(追加利用!#REF!=0,"",追加利用!#REF!)</f>
        <v>#REF!</v>
      </c>
      <c r="Q25" t="e">
        <f>IF(追加利用!#REF!=0,"",追加利用!#REF!)</f>
        <v>#REF!</v>
      </c>
    </row>
    <row r="26" spans="7:17" x14ac:dyDescent="0.2">
      <c r="G26" t="e">
        <f>IF(追加利用!#REF!=0,"",追加利用!#REF!)</f>
        <v>#REF!</v>
      </c>
      <c r="H26" t="e">
        <f>IF(追加利用!#REF!=0,"",追加利用!#REF!)</f>
        <v>#REF!</v>
      </c>
      <c r="I26" t="e">
        <f>IF(追加利用!#REF!=0,"",追加利用!#REF!)</f>
        <v>#REF!</v>
      </c>
      <c r="J26" t="e">
        <f>IF(追加利用!#REF!=0,"",追加利用!#REF!)</f>
        <v>#REF!</v>
      </c>
      <c r="K26" t="e">
        <f>IF(追加利用!#REF!=0,"",追加利用!#REF!)</f>
        <v>#REF!</v>
      </c>
      <c r="L26" t="e">
        <f>IF(追加利用!#REF!=0,"",追加利用!#REF!)</f>
        <v>#REF!</v>
      </c>
      <c r="M26" t="e">
        <f>IF(追加利用!#REF!=0,"",追加利用!#REF!)</f>
        <v>#REF!</v>
      </c>
      <c r="N26" t="e">
        <f>IF(追加利用!#REF!=0,"",追加利用!#REF!)</f>
        <v>#REF!</v>
      </c>
      <c r="O26" t="e">
        <f>IF(追加利用!#REF!=0,"",追加利用!#REF!)</f>
        <v>#REF!</v>
      </c>
      <c r="P26" t="e">
        <f>IF(追加利用!#REF!=0,"",追加利用!#REF!)</f>
        <v>#REF!</v>
      </c>
      <c r="Q26" t="e">
        <f>IF(追加利用!#REF!=0,"",追加利用!#REF!)</f>
        <v>#REF!</v>
      </c>
    </row>
    <row r="27" spans="7:17" x14ac:dyDescent="0.2">
      <c r="H27" t="str">
        <f>IF(追加利用!C29=0,"",追加利用!C29)</f>
        <v/>
      </c>
      <c r="Q27" t="str">
        <f>IF(追加利用!R29=0,"",追加利用!R29)</f>
        <v/>
      </c>
    </row>
  </sheetData>
  <phoneticPr fontId="3"/>
  <pageMargins left="0.75" right="0.75" top="1" bottom="1" header="0.51200000000000001" footer="0.51200000000000001"/>
  <pageSetup paperSize="9" orientation="portrait" r:id="rId1"/>
  <headerFooter alignWithMargins="0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L33"/>
  <sheetViews>
    <sheetView workbookViewId="0">
      <selection activeCell="A17" sqref="A17"/>
    </sheetView>
  </sheetViews>
  <sheetFormatPr defaultRowHeight="13" x14ac:dyDescent="0.2"/>
  <cols>
    <col min="1" max="1" width="23.6328125" customWidth="1"/>
    <col min="2" max="2" width="27.08984375" bestFit="1" customWidth="1"/>
    <col min="3" max="3" width="16.453125" customWidth="1"/>
    <col min="6" max="6" width="14.1796875" customWidth="1"/>
    <col min="7" max="7" width="19.36328125" bestFit="1" customWidth="1"/>
    <col min="8" max="8" width="45.36328125" style="4" bestFit="1" customWidth="1"/>
    <col min="9" max="9" width="15.1796875" customWidth="1"/>
    <col min="10" max="10" width="5.81640625" style="10" customWidth="1"/>
    <col min="11" max="11" width="5.1796875" style="10" customWidth="1"/>
    <col min="12" max="12" width="6.08984375" style="10" customWidth="1"/>
  </cols>
  <sheetData>
    <row r="1" spans="1:12" ht="14" x14ac:dyDescent="0.2">
      <c r="A1" s="7" t="s">
        <v>12</v>
      </c>
      <c r="B1" s="7" t="s">
        <v>13</v>
      </c>
      <c r="C1" s="7" t="s">
        <v>14</v>
      </c>
      <c r="D1" s="7" t="s">
        <v>15</v>
      </c>
      <c r="E1" s="7" t="s">
        <v>16</v>
      </c>
      <c r="F1" s="7" t="s">
        <v>16</v>
      </c>
      <c r="G1" s="7" t="s">
        <v>17</v>
      </c>
      <c r="H1" s="8" t="s">
        <v>18</v>
      </c>
      <c r="I1" s="7" t="s">
        <v>19</v>
      </c>
      <c r="J1" s="12" t="s">
        <v>112</v>
      </c>
      <c r="K1" s="12" t="s">
        <v>114</v>
      </c>
      <c r="L1" s="12" t="s">
        <v>115</v>
      </c>
    </row>
    <row r="2" spans="1:12" x14ac:dyDescent="0.2">
      <c r="A2" s="7" t="s">
        <v>20</v>
      </c>
      <c r="B2" s="7" t="s">
        <v>21</v>
      </c>
      <c r="C2" s="7" t="s">
        <v>22</v>
      </c>
      <c r="D2" s="7" t="s">
        <v>23</v>
      </c>
      <c r="E2" s="7" t="s">
        <v>24</v>
      </c>
      <c r="F2" s="7" t="s">
        <v>24</v>
      </c>
      <c r="G2" s="7" t="s">
        <v>19</v>
      </c>
      <c r="H2" s="7" t="s">
        <v>25</v>
      </c>
      <c r="I2" s="7" t="s">
        <v>26</v>
      </c>
      <c r="J2" s="12" t="s">
        <v>113</v>
      </c>
      <c r="K2" s="12" t="s">
        <v>148</v>
      </c>
      <c r="L2" s="12" t="s">
        <v>116</v>
      </c>
    </row>
    <row r="3" spans="1:12" x14ac:dyDescent="0.2">
      <c r="A3" s="7" t="s">
        <v>11</v>
      </c>
      <c r="B3" s="7" t="s">
        <v>27</v>
      </c>
      <c r="C3" s="7" t="s">
        <v>28</v>
      </c>
      <c r="D3" s="7"/>
      <c r="E3" s="7" t="s">
        <v>29</v>
      </c>
      <c r="F3" s="7" t="s">
        <v>29</v>
      </c>
      <c r="G3" s="7" t="s">
        <v>26</v>
      </c>
      <c r="H3" s="7" t="s">
        <v>30</v>
      </c>
      <c r="I3" s="7" t="s">
        <v>31</v>
      </c>
      <c r="J3" s="12"/>
      <c r="K3" s="12" t="s">
        <v>149</v>
      </c>
      <c r="L3" s="12" t="s">
        <v>117</v>
      </c>
    </row>
    <row r="4" spans="1:12" x14ac:dyDescent="0.2">
      <c r="A4" s="7" t="s">
        <v>32</v>
      </c>
      <c r="B4" s="7" t="s">
        <v>33</v>
      </c>
      <c r="C4" s="7" t="s">
        <v>34</v>
      </c>
      <c r="D4" s="7"/>
      <c r="E4" s="7"/>
      <c r="F4" s="7" t="s">
        <v>35</v>
      </c>
      <c r="G4" s="7" t="s">
        <v>31</v>
      </c>
      <c r="H4" s="7" t="s">
        <v>36</v>
      </c>
      <c r="I4" s="7" t="s">
        <v>37</v>
      </c>
      <c r="J4" s="12"/>
      <c r="K4" s="12" t="s">
        <v>150</v>
      </c>
      <c r="L4" s="12" t="s">
        <v>118</v>
      </c>
    </row>
    <row r="5" spans="1:12" x14ac:dyDescent="0.2">
      <c r="A5" s="7" t="s">
        <v>38</v>
      </c>
      <c r="B5" s="7" t="s">
        <v>39</v>
      </c>
      <c r="C5" s="7" t="s">
        <v>40</v>
      </c>
      <c r="D5" s="7"/>
      <c r="E5" s="7"/>
      <c r="F5" s="7" t="s">
        <v>41</v>
      </c>
      <c r="G5" s="7" t="s">
        <v>37</v>
      </c>
      <c r="H5" s="7" t="s">
        <v>42</v>
      </c>
      <c r="I5" s="7" t="s">
        <v>43</v>
      </c>
      <c r="J5" s="12"/>
      <c r="K5" s="12" t="s">
        <v>151</v>
      </c>
      <c r="L5" s="12" t="s">
        <v>119</v>
      </c>
    </row>
    <row r="6" spans="1:12" x14ac:dyDescent="0.2">
      <c r="A6" s="7" t="s">
        <v>44</v>
      </c>
      <c r="B6" s="7" t="s">
        <v>45</v>
      </c>
      <c r="C6" s="7" t="s">
        <v>46</v>
      </c>
      <c r="D6" s="7"/>
      <c r="E6" s="7"/>
      <c r="F6" s="7" t="s">
        <v>47</v>
      </c>
      <c r="G6" s="7" t="s">
        <v>43</v>
      </c>
      <c r="H6" s="7" t="s">
        <v>48</v>
      </c>
      <c r="I6" s="7" t="s">
        <v>49</v>
      </c>
      <c r="J6" s="12"/>
      <c r="K6" s="12" t="s">
        <v>152</v>
      </c>
      <c r="L6" s="12" t="s">
        <v>120</v>
      </c>
    </row>
    <row r="7" spans="1:12" x14ac:dyDescent="0.2">
      <c r="A7" s="7" t="s">
        <v>50</v>
      </c>
      <c r="B7" s="7" t="s">
        <v>51</v>
      </c>
      <c r="C7" s="7" t="s">
        <v>52</v>
      </c>
      <c r="D7" s="7"/>
      <c r="E7" s="7"/>
      <c r="F7" s="7" t="s">
        <v>53</v>
      </c>
      <c r="G7" s="7" t="s">
        <v>49</v>
      </c>
      <c r="H7" s="7" t="s">
        <v>54</v>
      </c>
      <c r="I7" s="7" t="s">
        <v>55</v>
      </c>
      <c r="J7" s="12"/>
      <c r="K7" s="12" t="s">
        <v>153</v>
      </c>
      <c r="L7" s="12" t="s">
        <v>121</v>
      </c>
    </row>
    <row r="8" spans="1:12" x14ac:dyDescent="0.2">
      <c r="A8" s="7" t="s">
        <v>56</v>
      </c>
      <c r="B8" s="7" t="s">
        <v>57</v>
      </c>
      <c r="C8" s="7" t="s">
        <v>58</v>
      </c>
      <c r="D8" s="7"/>
      <c r="E8" s="7"/>
      <c r="F8" s="7" t="s">
        <v>59</v>
      </c>
      <c r="G8" s="7" t="s">
        <v>55</v>
      </c>
      <c r="H8" s="7" t="s">
        <v>60</v>
      </c>
      <c r="I8" s="7" t="s">
        <v>61</v>
      </c>
      <c r="J8" s="12"/>
      <c r="K8" s="12" t="s">
        <v>154</v>
      </c>
      <c r="L8" s="12" t="s">
        <v>122</v>
      </c>
    </row>
    <row r="9" spans="1:12" x14ac:dyDescent="0.2">
      <c r="A9" s="7" t="s">
        <v>62</v>
      </c>
      <c r="B9" s="7" t="s">
        <v>63</v>
      </c>
      <c r="C9" s="7" t="s">
        <v>64</v>
      </c>
      <c r="D9" s="7"/>
      <c r="E9" s="7"/>
      <c r="F9" s="7" t="s">
        <v>65</v>
      </c>
      <c r="G9" s="7" t="s">
        <v>61</v>
      </c>
      <c r="H9" s="7" t="s">
        <v>66</v>
      </c>
      <c r="I9" s="7" t="s">
        <v>67</v>
      </c>
      <c r="J9" s="12"/>
      <c r="K9" s="12" t="s">
        <v>155</v>
      </c>
      <c r="L9" s="12" t="s">
        <v>123</v>
      </c>
    </row>
    <row r="10" spans="1:12" x14ac:dyDescent="0.2">
      <c r="A10" s="7" t="s">
        <v>68</v>
      </c>
      <c r="B10" s="7" t="s">
        <v>69</v>
      </c>
      <c r="C10" s="7" t="s">
        <v>70</v>
      </c>
      <c r="D10" s="7"/>
      <c r="E10" s="7"/>
      <c r="F10" s="7" t="s">
        <v>147</v>
      </c>
      <c r="G10" s="7" t="s">
        <v>67</v>
      </c>
      <c r="H10" s="7" t="s">
        <v>72</v>
      </c>
      <c r="I10" s="7" t="s">
        <v>73</v>
      </c>
      <c r="J10" s="12"/>
      <c r="K10" s="12" t="s">
        <v>156</v>
      </c>
      <c r="L10" s="12" t="s">
        <v>124</v>
      </c>
    </row>
    <row r="11" spans="1:12" x14ac:dyDescent="0.2">
      <c r="A11" s="7" t="s">
        <v>74</v>
      </c>
      <c r="B11" s="7" t="s">
        <v>75</v>
      </c>
      <c r="C11" s="7"/>
      <c r="D11" s="7"/>
      <c r="E11" s="7"/>
      <c r="F11" s="7" t="s">
        <v>71</v>
      </c>
      <c r="G11" s="7" t="s">
        <v>73</v>
      </c>
      <c r="H11" s="7" t="s">
        <v>77</v>
      </c>
      <c r="I11" s="7" t="s">
        <v>78</v>
      </c>
      <c r="J11" s="12"/>
      <c r="K11" s="12" t="s">
        <v>157</v>
      </c>
      <c r="L11" s="12" t="s">
        <v>125</v>
      </c>
    </row>
    <row r="12" spans="1:12" x14ac:dyDescent="0.2">
      <c r="A12" s="7" t="s">
        <v>79</v>
      </c>
      <c r="B12" s="7" t="s">
        <v>80</v>
      </c>
      <c r="C12" s="7"/>
      <c r="D12" s="7"/>
      <c r="E12" s="7"/>
      <c r="F12" s="7" t="s">
        <v>76</v>
      </c>
      <c r="G12" s="7" t="s">
        <v>78</v>
      </c>
      <c r="H12" s="7" t="s">
        <v>82</v>
      </c>
      <c r="I12" s="9" t="s">
        <v>83</v>
      </c>
      <c r="J12" s="12"/>
      <c r="K12" s="12" t="s">
        <v>158</v>
      </c>
      <c r="L12" s="12" t="s">
        <v>126</v>
      </c>
    </row>
    <row r="13" spans="1:12" x14ac:dyDescent="0.2">
      <c r="A13" s="7" t="s">
        <v>161</v>
      </c>
      <c r="B13" s="7" t="s">
        <v>84</v>
      </c>
      <c r="C13" s="7"/>
      <c r="D13" s="7"/>
      <c r="E13" s="7"/>
      <c r="F13" s="7" t="s">
        <v>81</v>
      </c>
      <c r="G13" s="9" t="s">
        <v>83</v>
      </c>
      <c r="H13" s="7" t="s">
        <v>86</v>
      </c>
      <c r="I13" s="7"/>
      <c r="J13" s="12"/>
      <c r="K13" s="12"/>
      <c r="L13" s="12" t="s">
        <v>127</v>
      </c>
    </row>
    <row r="14" spans="1:12" x14ac:dyDescent="0.2">
      <c r="A14" s="7" t="s">
        <v>160</v>
      </c>
      <c r="B14" s="7" t="s">
        <v>87</v>
      </c>
      <c r="C14" s="7"/>
      <c r="D14" s="7"/>
      <c r="E14" s="7"/>
      <c r="F14" s="7" t="s">
        <v>85</v>
      </c>
      <c r="G14" s="7"/>
      <c r="H14" s="7" t="s">
        <v>89</v>
      </c>
      <c r="I14" s="7"/>
      <c r="J14" s="12"/>
      <c r="K14" s="12"/>
      <c r="L14" s="12" t="s">
        <v>128</v>
      </c>
    </row>
    <row r="15" spans="1:12" x14ac:dyDescent="0.2">
      <c r="A15" s="7" t="s">
        <v>159</v>
      </c>
      <c r="B15" s="7" t="s">
        <v>90</v>
      </c>
      <c r="C15" s="7"/>
      <c r="D15" s="7"/>
      <c r="E15" s="7"/>
      <c r="F15" s="7" t="s">
        <v>88</v>
      </c>
      <c r="G15" s="7"/>
      <c r="H15" s="7" t="s">
        <v>92</v>
      </c>
      <c r="I15" s="7"/>
      <c r="J15" s="12"/>
      <c r="K15" s="12"/>
      <c r="L15" s="12" t="s">
        <v>129</v>
      </c>
    </row>
    <row r="16" spans="1:12" x14ac:dyDescent="0.2">
      <c r="A16" s="9" t="s">
        <v>83</v>
      </c>
      <c r="B16" s="7" t="s">
        <v>93</v>
      </c>
      <c r="C16" s="7"/>
      <c r="D16" s="7"/>
      <c r="E16" s="7"/>
      <c r="F16" s="7" t="s">
        <v>91</v>
      </c>
      <c r="G16" s="7"/>
      <c r="H16" s="7"/>
      <c r="I16" s="7"/>
      <c r="J16" s="12"/>
      <c r="K16" s="12"/>
      <c r="L16" s="12" t="s">
        <v>130</v>
      </c>
    </row>
    <row r="17" spans="1:12" x14ac:dyDescent="0.2">
      <c r="A17" s="7"/>
      <c r="B17" s="7" t="s">
        <v>95</v>
      </c>
      <c r="C17" s="7"/>
      <c r="D17" s="7"/>
      <c r="E17" s="7"/>
      <c r="F17" s="7" t="s">
        <v>94</v>
      </c>
      <c r="G17" s="7"/>
      <c r="H17" s="7"/>
      <c r="I17" s="7"/>
      <c r="J17" s="12"/>
      <c r="K17" s="12"/>
      <c r="L17" s="12" t="s">
        <v>131</v>
      </c>
    </row>
    <row r="18" spans="1:12" x14ac:dyDescent="0.2">
      <c r="A18" s="7"/>
      <c r="B18" s="7" t="s">
        <v>97</v>
      </c>
      <c r="C18" s="7"/>
      <c r="D18" s="7"/>
      <c r="E18" s="7"/>
      <c r="F18" s="7" t="s">
        <v>96</v>
      </c>
      <c r="G18" s="7"/>
      <c r="H18" s="7"/>
      <c r="I18" s="7"/>
      <c r="J18" s="12"/>
      <c r="K18" s="12"/>
      <c r="L18" s="12" t="s">
        <v>132</v>
      </c>
    </row>
    <row r="19" spans="1:12" x14ac:dyDescent="0.2">
      <c r="A19" s="7"/>
      <c r="B19" s="7" t="s">
        <v>99</v>
      </c>
      <c r="C19" s="7"/>
      <c r="D19" s="7"/>
      <c r="E19" s="7"/>
      <c r="F19" s="7" t="s">
        <v>98</v>
      </c>
      <c r="G19" s="7"/>
      <c r="H19" s="7"/>
      <c r="I19" s="7"/>
      <c r="J19" s="12"/>
      <c r="K19" s="12"/>
      <c r="L19" s="12" t="s">
        <v>133</v>
      </c>
    </row>
    <row r="20" spans="1:12" x14ac:dyDescent="0.2">
      <c r="A20" s="7"/>
      <c r="B20" s="7" t="s">
        <v>101</v>
      </c>
      <c r="C20" s="7"/>
      <c r="D20" s="7"/>
      <c r="E20" s="7"/>
      <c r="F20" s="7" t="s">
        <v>100</v>
      </c>
      <c r="G20" s="7"/>
      <c r="H20" s="7"/>
      <c r="I20" s="7"/>
      <c r="J20" s="12"/>
      <c r="K20" s="12"/>
      <c r="L20" s="12" t="s">
        <v>134</v>
      </c>
    </row>
    <row r="21" spans="1:12" x14ac:dyDescent="0.2">
      <c r="A21" s="7"/>
      <c r="B21" s="7" t="s">
        <v>103</v>
      </c>
      <c r="C21" s="7"/>
      <c r="D21" s="7"/>
      <c r="E21" s="7"/>
      <c r="F21" s="7" t="s">
        <v>102</v>
      </c>
      <c r="G21" s="7"/>
      <c r="H21" s="7"/>
      <c r="I21" s="7"/>
      <c r="J21" s="12"/>
      <c r="K21" s="12"/>
      <c r="L21" s="12" t="s">
        <v>135</v>
      </c>
    </row>
    <row r="22" spans="1:12" x14ac:dyDescent="0.2">
      <c r="A22" s="7"/>
      <c r="B22" s="7" t="s">
        <v>104</v>
      </c>
      <c r="C22" s="7"/>
      <c r="D22" s="7"/>
      <c r="E22" s="7"/>
      <c r="F22" s="9" t="s">
        <v>83</v>
      </c>
      <c r="G22" s="7"/>
      <c r="H22" s="7"/>
      <c r="I22" s="7"/>
      <c r="J22" s="12"/>
      <c r="K22" s="12"/>
      <c r="L22" s="12" t="s">
        <v>136</v>
      </c>
    </row>
    <row r="23" spans="1:12" x14ac:dyDescent="0.2">
      <c r="A23" s="7"/>
      <c r="B23" s="7" t="s">
        <v>105</v>
      </c>
      <c r="C23" s="7"/>
      <c r="D23" s="7"/>
      <c r="E23" s="7"/>
      <c r="F23" s="7"/>
      <c r="G23" s="7"/>
      <c r="H23" s="7"/>
      <c r="I23" s="7"/>
      <c r="J23" s="12"/>
      <c r="K23" s="12"/>
      <c r="L23" s="12" t="s">
        <v>137</v>
      </c>
    </row>
    <row r="24" spans="1:12" x14ac:dyDescent="0.2">
      <c r="A24" s="7"/>
      <c r="B24" s="7" t="s">
        <v>106</v>
      </c>
      <c r="C24" s="7"/>
      <c r="D24" s="7"/>
      <c r="E24" s="7"/>
      <c r="F24" s="7"/>
      <c r="G24" s="7"/>
      <c r="H24" s="7"/>
      <c r="I24" s="7"/>
      <c r="J24" s="12"/>
      <c r="K24" s="12"/>
      <c r="L24" s="12" t="s">
        <v>138</v>
      </c>
    </row>
    <row r="25" spans="1:12" x14ac:dyDescent="0.2">
      <c r="A25" s="7"/>
      <c r="B25" s="7" t="s">
        <v>107</v>
      </c>
      <c r="C25" s="7"/>
      <c r="D25" s="7"/>
      <c r="E25" s="7"/>
      <c r="F25" s="7"/>
      <c r="G25" s="7"/>
      <c r="H25" s="7"/>
      <c r="I25" s="7"/>
      <c r="J25" s="12"/>
      <c r="K25" s="12"/>
      <c r="L25" s="12" t="s">
        <v>139</v>
      </c>
    </row>
    <row r="26" spans="1:12" x14ac:dyDescent="0.2">
      <c r="A26" s="7"/>
      <c r="B26" s="7" t="s">
        <v>108</v>
      </c>
      <c r="C26" s="7"/>
      <c r="D26" s="7"/>
      <c r="E26" s="7"/>
      <c r="F26" s="7"/>
      <c r="G26" s="7"/>
      <c r="H26" s="7"/>
      <c r="I26" s="7"/>
      <c r="J26" s="12"/>
      <c r="K26" s="12"/>
      <c r="L26" s="12" t="s">
        <v>140</v>
      </c>
    </row>
    <row r="27" spans="1:12" x14ac:dyDescent="0.2">
      <c r="A27" s="7"/>
      <c r="B27" s="7" t="s">
        <v>109</v>
      </c>
      <c r="C27" s="7"/>
      <c r="D27" s="7"/>
      <c r="E27" s="7"/>
      <c r="F27" s="7"/>
      <c r="G27" s="7"/>
      <c r="H27" s="7"/>
      <c r="I27" s="7"/>
      <c r="J27" s="12"/>
      <c r="K27" s="12"/>
      <c r="L27" s="12" t="s">
        <v>141</v>
      </c>
    </row>
    <row r="28" spans="1:12" x14ac:dyDescent="0.2">
      <c r="A28" s="7"/>
      <c r="B28" s="9" t="s">
        <v>83</v>
      </c>
      <c r="C28" s="7"/>
      <c r="D28" s="7"/>
      <c r="E28" s="7"/>
      <c r="F28" s="7"/>
      <c r="G28" s="7"/>
      <c r="H28" s="7"/>
      <c r="I28" s="7"/>
      <c r="J28" s="12"/>
      <c r="K28" s="12"/>
      <c r="L28" s="12" t="s">
        <v>142</v>
      </c>
    </row>
    <row r="29" spans="1:12" x14ac:dyDescent="0.2">
      <c r="A29" s="7"/>
      <c r="B29" s="7"/>
      <c r="C29" s="7"/>
      <c r="D29" s="7"/>
      <c r="E29" s="7"/>
      <c r="F29" s="7"/>
      <c r="G29" s="7"/>
      <c r="H29" s="7"/>
      <c r="I29" s="7"/>
      <c r="J29" s="12"/>
      <c r="K29" s="12"/>
      <c r="L29" s="12" t="s">
        <v>143</v>
      </c>
    </row>
    <row r="30" spans="1:12" x14ac:dyDescent="0.2">
      <c r="A30" s="7"/>
      <c r="B30" s="7"/>
      <c r="C30" s="7"/>
      <c r="D30" s="7"/>
      <c r="E30" s="7"/>
      <c r="F30" s="7"/>
      <c r="G30" s="7"/>
      <c r="H30" s="7"/>
      <c r="I30" s="7"/>
      <c r="J30" s="12"/>
      <c r="K30" s="12"/>
      <c r="L30" s="12" t="s">
        <v>144</v>
      </c>
    </row>
    <row r="31" spans="1:12" x14ac:dyDescent="0.2">
      <c r="A31" s="7"/>
      <c r="B31" s="7"/>
      <c r="C31" s="7"/>
      <c r="D31" s="7"/>
      <c r="E31" s="7"/>
      <c r="F31" s="7"/>
      <c r="G31" s="7"/>
      <c r="H31" s="7"/>
      <c r="I31" s="7"/>
      <c r="J31" s="12"/>
      <c r="K31" s="12"/>
      <c r="L31" s="12" t="s">
        <v>145</v>
      </c>
    </row>
    <row r="32" spans="1:12" x14ac:dyDescent="0.2">
      <c r="A32" s="7"/>
      <c r="B32" s="7"/>
      <c r="C32" s="7"/>
      <c r="D32" s="7"/>
      <c r="E32" s="7"/>
      <c r="F32" s="7"/>
      <c r="G32" s="7"/>
      <c r="H32" s="7"/>
      <c r="I32" s="7"/>
      <c r="J32" s="12"/>
      <c r="K32" s="12"/>
      <c r="L32" s="12"/>
    </row>
    <row r="33" spans="1:12" x14ac:dyDescent="0.2">
      <c r="A33" s="7"/>
      <c r="B33" s="7"/>
      <c r="C33" s="7"/>
      <c r="D33" s="7"/>
      <c r="E33" s="7"/>
      <c r="F33" s="7"/>
      <c r="G33" s="7"/>
      <c r="H33" s="7"/>
      <c r="I33" s="7"/>
      <c r="J33" s="12"/>
      <c r="K33" s="12"/>
      <c r="L33" s="12"/>
    </row>
  </sheetData>
  <sheetProtection selectLockedCells="1"/>
  <phoneticPr fontId="3"/>
  <pageMargins left="0.59055118110236227" right="0.59055118110236227" top="0.98425196850393704" bottom="0.98425196850393704" header="0.51181102362204722" footer="0.51181102362204722"/>
  <pageSetup paperSize="9" orientation="landscape" horizontalDpi="525" verticalDpi="525" r:id="rId1"/>
  <headerFooter alignWithMargins="0">
    <oddFooter>&amp;R&amp;8&amp;D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51</vt:i4>
      </vt:variant>
    </vt:vector>
  </HeadingPairs>
  <TitlesOfParts>
    <vt:vector size="56" baseType="lpstr">
      <vt:lpstr>追加利用</vt:lpstr>
      <vt:lpstr>リスト</vt:lpstr>
      <vt:lpstr>変換19</vt:lpstr>
      <vt:lpstr>変換（別紙）</vt:lpstr>
      <vt:lpstr>list</vt:lpstr>
      <vt:lpstr>list!Print_Area</vt:lpstr>
      <vt:lpstr>追加利用!Print_Area</vt:lpstr>
      <vt:lpstr>list!オフィスセル</vt:lpstr>
      <vt:lpstr>list!オフィス開始セル</vt:lpstr>
      <vt:lpstr>list!オフィス最終セル</vt:lpstr>
      <vt:lpstr>list!オフィス棟</vt:lpstr>
      <vt:lpstr>オフィス棟</vt:lpstr>
      <vt:lpstr>list!オフィス棟セル</vt:lpstr>
      <vt:lpstr>オフィス棟セル</vt:lpstr>
      <vt:lpstr>list!オフィス棟開始セル</vt:lpstr>
      <vt:lpstr>オフィス棟開始セル</vt:lpstr>
      <vt:lpstr>オフィス棟名</vt:lpstr>
      <vt:lpstr>list!スペース</vt:lpstr>
      <vt:lpstr>list!開始セル</vt:lpstr>
      <vt:lpstr>list!学系</vt:lpstr>
      <vt:lpstr>学系</vt:lpstr>
      <vt:lpstr>list!学系セル</vt:lpstr>
      <vt:lpstr>list!学系開始セル</vt:lpstr>
      <vt:lpstr>list!学年</vt:lpstr>
      <vt:lpstr>list!機器のみ</vt:lpstr>
      <vt:lpstr>list!旧学系</vt:lpstr>
      <vt:lpstr>月</vt:lpstr>
      <vt:lpstr>list!研究科開始セル</vt:lpstr>
      <vt:lpstr>list!研究科等</vt:lpstr>
      <vt:lpstr>研究科等</vt:lpstr>
      <vt:lpstr>list!研究開始</vt:lpstr>
      <vt:lpstr>list!実験室棟</vt:lpstr>
      <vt:lpstr>実験室棟</vt:lpstr>
      <vt:lpstr>実験室棟名</vt:lpstr>
      <vt:lpstr>list!申請者役職</vt:lpstr>
      <vt:lpstr>申請者役職</vt:lpstr>
      <vt:lpstr>list!申請者役職開始セル</vt:lpstr>
      <vt:lpstr>list!責任者役職</vt:lpstr>
      <vt:lpstr>list!専攻</vt:lpstr>
      <vt:lpstr>list!専攻セル</vt:lpstr>
      <vt:lpstr>list!専攻開始セル</vt:lpstr>
      <vt:lpstr>list!専攻等</vt:lpstr>
      <vt:lpstr>専攻等</vt:lpstr>
      <vt:lpstr>list!棟開始セル</vt:lpstr>
      <vt:lpstr>日</vt:lpstr>
      <vt:lpstr>年</vt:lpstr>
      <vt:lpstr>list!役職</vt:lpstr>
      <vt:lpstr>役職</vt:lpstr>
      <vt:lpstr>list!役職等</vt:lpstr>
      <vt:lpstr>list!役職等開始セル</vt:lpstr>
      <vt:lpstr>list!利用セル</vt:lpstr>
      <vt:lpstr>list!利用形式</vt:lpstr>
      <vt:lpstr>利用形式</vt:lpstr>
      <vt:lpstr>list!利用形態</vt:lpstr>
      <vt:lpstr>list!利用形態開始セル</vt:lpstr>
      <vt:lpstr>list!利用室</vt:lpstr>
    </vt:vector>
  </TitlesOfParts>
  <Company>遺伝子実験センター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riyoumoushikomiH19</dc:title>
  <dc:creator>Hiroki</dc:creator>
  <dc:description>隠れシートで変換</dc:description>
  <cp:lastModifiedBy>伊藤　和幸</cp:lastModifiedBy>
  <cp:lastPrinted>2021-03-30T07:09:50Z</cp:lastPrinted>
  <dcterms:created xsi:type="dcterms:W3CDTF">2007-02-20T05:56:21Z</dcterms:created>
  <dcterms:modified xsi:type="dcterms:W3CDTF">2025-05-12T05:32:40Z</dcterms:modified>
</cp:coreProperties>
</file>